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firstSheet="14" activeTab="17"/>
  </bookViews>
  <sheets>
    <sheet name="Reincidecia Sobre 17  EPP" sheetId="1" r:id="rId1"/>
    <sheet name="Control Entrega EPP" sheetId="21" r:id="rId2"/>
    <sheet name="Existencia Lentes Claros" sheetId="2" r:id="rId3"/>
    <sheet name="Existencia Lentes Oscuros" sheetId="10" r:id="rId4"/>
    <sheet name="Existencia Guantes Cabritilla" sheetId="4" r:id="rId5"/>
    <sheet name="Existencia Guantes Nitrilo" sheetId="11" r:id="rId6"/>
    <sheet name="Existencia Filtro" sheetId="5" r:id="rId7"/>
    <sheet name="Existencia Buzos de Papel" sheetId="8" r:id="rId8"/>
    <sheet name="Chalecos Reflectantes" sheetId="9" r:id="rId9"/>
    <sheet name="Existencia Oberoles  Pilotos" sheetId="7" r:id="rId10"/>
    <sheet name="Existencia Arnes de Casco" sheetId="15" r:id="rId11"/>
    <sheet name="Protector Solar" sheetId="14" r:id="rId12"/>
    <sheet name="Existencia Tapones Auditivos" sheetId="13" r:id="rId13"/>
    <sheet name="ExProtectores Auditivos de copa" sheetId="17" r:id="rId14"/>
    <sheet name="Existencia Cubre Nuca" sheetId="16" r:id="rId15"/>
    <sheet name="Existencia Polaina de Cuero" sheetId="12" r:id="rId16"/>
    <sheet name="Existencia Pañete" sheetId="20" r:id="rId17"/>
    <sheet name="Existencia Tapa Filtros" sheetId="19" r:id="rId18"/>
    <sheet name="Hoja1" sheetId="22" r:id="rId19"/>
    <sheet name="Hoja2" sheetId="23" r:id="rId20"/>
    <sheet name="Hoja3" sheetId="24" r:id="rId21"/>
    <sheet name="Hoja4" sheetId="25" r:id="rId22"/>
    <sheet name="Hoja18" sheetId="18" r:id="rId23"/>
  </sheets>
  <calcPr calcId="125725"/>
</workbook>
</file>

<file path=xl/calcChain.xml><?xml version="1.0" encoding="utf-8"?>
<calcChain xmlns="http://schemas.openxmlformats.org/spreadsheetml/2006/main">
  <c r="AQ1" i="19"/>
  <c r="AQ1" i="20"/>
  <c r="AQ1" i="12"/>
  <c r="AQ1" i="16"/>
  <c r="AQ1" i="17"/>
  <c r="AQ1" i="13"/>
  <c r="AQ1" i="14"/>
  <c r="AQ1" i="15"/>
  <c r="AQ1" i="7"/>
  <c r="AQ1" i="9"/>
  <c r="AQ1" i="8"/>
  <c r="AQ1" i="5"/>
  <c r="AQ1" i="11"/>
  <c r="AQ1" i="4"/>
  <c r="AQ1" i="10"/>
  <c r="AQ1" i="2"/>
  <c r="X24" i="1"/>
  <c r="X1"/>
  <c r="AP1" i="21"/>
  <c r="L7" i="1"/>
  <c r="U10"/>
  <c r="U11"/>
  <c r="U12"/>
  <c r="U14"/>
  <c r="U15"/>
  <c r="U16"/>
  <c r="U17"/>
  <c r="U18"/>
  <c r="U19"/>
  <c r="U9"/>
  <c r="T10"/>
  <c r="T9"/>
  <c r="S11"/>
  <c r="S12"/>
  <c r="S13"/>
  <c r="S14"/>
  <c r="S15"/>
  <c r="S16"/>
  <c r="S17"/>
  <c r="S18"/>
  <c r="S19"/>
  <c r="R11"/>
  <c r="R12"/>
  <c r="R13"/>
  <c r="R14"/>
  <c r="R15"/>
  <c r="R16"/>
  <c r="R17"/>
  <c r="R18"/>
  <c r="R19"/>
  <c r="Q11"/>
  <c r="Q12"/>
  <c r="Q14"/>
  <c r="Q15"/>
  <c r="Q16"/>
  <c r="Q18"/>
  <c r="Q19"/>
  <c r="P11"/>
  <c r="P12"/>
  <c r="P13"/>
  <c r="P14"/>
  <c r="P15"/>
  <c r="P16"/>
  <c r="P17"/>
  <c r="P18"/>
  <c r="P19"/>
  <c r="O11"/>
  <c r="O12"/>
  <c r="O13"/>
  <c r="O14"/>
  <c r="O15"/>
  <c r="O16"/>
  <c r="O17"/>
  <c r="O18"/>
  <c r="O19"/>
  <c r="N11"/>
  <c r="N12"/>
  <c r="N13"/>
  <c r="N14"/>
  <c r="N15"/>
  <c r="N16"/>
  <c r="N17"/>
  <c r="N18"/>
  <c r="N19"/>
  <c r="M11"/>
  <c r="M12"/>
  <c r="M13"/>
  <c r="M14"/>
  <c r="M15"/>
  <c r="M16"/>
  <c r="M17"/>
  <c r="M18"/>
  <c r="M19"/>
  <c r="L10"/>
  <c r="L11"/>
  <c r="L12"/>
  <c r="L13"/>
  <c r="L14"/>
  <c r="L15"/>
  <c r="L16"/>
  <c r="L17"/>
  <c r="L18"/>
  <c r="L19"/>
  <c r="K11"/>
  <c r="K12"/>
  <c r="K13"/>
  <c r="K14"/>
  <c r="K15"/>
  <c r="K16"/>
  <c r="K17"/>
  <c r="K18"/>
  <c r="K19"/>
  <c r="I11"/>
  <c r="I12"/>
  <c r="I13"/>
  <c r="I14"/>
  <c r="I15"/>
  <c r="I16"/>
  <c r="I17"/>
  <c r="I18"/>
  <c r="I19"/>
  <c r="H10"/>
  <c r="H11"/>
  <c r="H12"/>
  <c r="H14"/>
  <c r="H15"/>
  <c r="H16"/>
  <c r="H18"/>
  <c r="H19"/>
  <c r="F10"/>
  <c r="F11"/>
  <c r="F12"/>
  <c r="F13"/>
  <c r="F15"/>
  <c r="F17"/>
  <c r="F18"/>
  <c r="F19"/>
  <c r="E11" i="19"/>
  <c r="F11"/>
  <c r="G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D11"/>
  <c r="AO583" i="21"/>
  <c r="AN583"/>
  <c r="AM583"/>
  <c r="AL583"/>
  <c r="AK583"/>
  <c r="AJ583"/>
  <c r="AI583"/>
  <c r="AH583"/>
  <c r="AG583"/>
  <c r="AF583"/>
  <c r="AE583"/>
  <c r="AD583"/>
  <c r="AC583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G583"/>
  <c r="H11" i="19" s="1"/>
  <c r="F583" i="21"/>
  <c r="E583"/>
  <c r="D583"/>
  <c r="C583"/>
  <c r="AP582"/>
  <c r="AP581"/>
  <c r="AP580"/>
  <c r="AP579"/>
  <c r="AP578"/>
  <c r="AP577"/>
  <c r="AP576"/>
  <c r="AP575"/>
  <c r="AP574"/>
  <c r="AP573"/>
  <c r="AP572"/>
  <c r="U13" i="1" s="1"/>
  <c r="AP571" i="21"/>
  <c r="AP570"/>
  <c r="AP569"/>
  <c r="AP568"/>
  <c r="AP583" s="1"/>
  <c r="C11" i="19"/>
  <c r="E11" i="20"/>
  <c r="F11"/>
  <c r="G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D11"/>
  <c r="AO545" i="21"/>
  <c r="AN545"/>
  <c r="AM545"/>
  <c r="AL545"/>
  <c r="AK545"/>
  <c r="AJ545"/>
  <c r="AI545"/>
  <c r="AH545"/>
  <c r="AG545"/>
  <c r="AF545"/>
  <c r="AE545"/>
  <c r="AD545"/>
  <c r="AC545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K545"/>
  <c r="J545"/>
  <c r="I545"/>
  <c r="H545"/>
  <c r="I11" i="20" s="1"/>
  <c r="G545" i="21"/>
  <c r="H11" i="20" s="1"/>
  <c r="F545" i="21"/>
  <c r="E545"/>
  <c r="D545"/>
  <c r="C545"/>
  <c r="AP544"/>
  <c r="AP543"/>
  <c r="AP542"/>
  <c r="AP541"/>
  <c r="AP540"/>
  <c r="T19" i="1" s="1"/>
  <c r="AP539" i="21"/>
  <c r="T18" i="1" s="1"/>
  <c r="AP538" i="21"/>
  <c r="T17" i="1" s="1"/>
  <c r="AP537" i="21"/>
  <c r="T16" i="1" s="1"/>
  <c r="AP536" i="21"/>
  <c r="T15" i="1" s="1"/>
  <c r="AP535" i="21"/>
  <c r="T14" i="1" s="1"/>
  <c r="AP534" i="21"/>
  <c r="T13" i="1" s="1"/>
  <c r="AP533" i="21"/>
  <c r="T12" i="1" s="1"/>
  <c r="AP532" i="21"/>
  <c r="T11" i="1" s="1"/>
  <c r="AP531" i="21"/>
  <c r="AP530"/>
  <c r="C11" i="20"/>
  <c r="E11" i="12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507" i="21"/>
  <c r="AN507"/>
  <c r="AM507"/>
  <c r="AL507"/>
  <c r="AK507"/>
  <c r="AJ507"/>
  <c r="AI507"/>
  <c r="AH507"/>
  <c r="AG507"/>
  <c r="AF507"/>
  <c r="AE507"/>
  <c r="AD507"/>
  <c r="AC507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D11" i="12" s="1"/>
  <c r="AP506" i="21"/>
  <c r="AP505"/>
  <c r="AP504"/>
  <c r="AP503"/>
  <c r="AP502"/>
  <c r="AP501"/>
  <c r="AP500"/>
  <c r="AP499"/>
  <c r="AP498"/>
  <c r="AP497"/>
  <c r="AP496"/>
  <c r="AP495"/>
  <c r="AP494"/>
  <c r="AP493"/>
  <c r="S10" i="1" s="1"/>
  <c r="AP492" i="21"/>
  <c r="C11" i="12"/>
  <c r="E11" i="16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470" i="21"/>
  <c r="AN470"/>
  <c r="AM470"/>
  <c r="AL470"/>
  <c r="AK470"/>
  <c r="AJ470"/>
  <c r="AI470"/>
  <c r="AH470"/>
  <c r="AG470"/>
  <c r="AF470"/>
  <c r="AE470"/>
  <c r="AD470"/>
  <c r="AC470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C470"/>
  <c r="D11" i="16" s="1"/>
  <c r="AP469" i="21"/>
  <c r="AP468"/>
  <c r="AP467"/>
  <c r="AP466"/>
  <c r="AP465"/>
  <c r="AP464"/>
  <c r="AP463"/>
  <c r="AP462"/>
  <c r="AP461"/>
  <c r="AP460"/>
  <c r="AP459"/>
  <c r="AP458"/>
  <c r="AP457"/>
  <c r="AP456"/>
  <c r="R10" i="1" s="1"/>
  <c r="AP455" i="21"/>
  <c r="AP470" s="1"/>
  <c r="C11" i="16"/>
  <c r="F11" i="17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434" i="21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D434"/>
  <c r="E11" i="17" s="1"/>
  <c r="C434" i="21"/>
  <c r="D11" i="17" s="1"/>
  <c r="AP433" i="21"/>
  <c r="AP432"/>
  <c r="AP431"/>
  <c r="AP430"/>
  <c r="AP429"/>
  <c r="AP428"/>
  <c r="AP427"/>
  <c r="Q17" i="1" s="1"/>
  <c r="AP426" i="21"/>
  <c r="AP425"/>
  <c r="AP424"/>
  <c r="AP423"/>
  <c r="Q13" i="1" s="1"/>
  <c r="AP422" i="21"/>
  <c r="AP421"/>
  <c r="AP420"/>
  <c r="Q10" i="1" s="1"/>
  <c r="AP419" i="21"/>
  <c r="C11" i="17"/>
  <c r="E11" i="13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397" i="21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C397"/>
  <c r="D11" i="13" s="1"/>
  <c r="AP396" i="21"/>
  <c r="AP395"/>
  <c r="AP394"/>
  <c r="AP393"/>
  <c r="AP392"/>
  <c r="AP391"/>
  <c r="AP390"/>
  <c r="AP389"/>
  <c r="AP388"/>
  <c r="AP387"/>
  <c r="AP386"/>
  <c r="AP385"/>
  <c r="AP384"/>
  <c r="AP383"/>
  <c r="P10" i="1" s="1"/>
  <c r="AP382" i="21"/>
  <c r="AP397" s="1"/>
  <c r="C11" i="13"/>
  <c r="E11" i="14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360" i="21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C360"/>
  <c r="D11" i="14" s="1"/>
  <c r="AP359" i="21"/>
  <c r="AP358"/>
  <c r="AP357"/>
  <c r="AP356"/>
  <c r="AP355"/>
  <c r="AP354"/>
  <c r="AP353"/>
  <c r="AP352"/>
  <c r="AP351"/>
  <c r="AP350"/>
  <c r="AP349"/>
  <c r="AP348"/>
  <c r="AP347"/>
  <c r="AP346"/>
  <c r="O10" i="1" s="1"/>
  <c r="AP345" i="21"/>
  <c r="C11" i="14"/>
  <c r="E11" i="15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322" i="21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C322"/>
  <c r="AP321"/>
  <c r="AP320"/>
  <c r="AP319"/>
  <c r="AP318"/>
  <c r="AP317"/>
  <c r="AP316"/>
  <c r="AP315"/>
  <c r="AP314"/>
  <c r="AP313"/>
  <c r="AP312"/>
  <c r="AP311"/>
  <c r="AP310"/>
  <c r="AP309"/>
  <c r="AP308"/>
  <c r="N10" i="1" s="1"/>
  <c r="AP307" i="21"/>
  <c r="C11" i="15"/>
  <c r="E11" i="7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D11"/>
  <c r="AQ11" s="1"/>
  <c r="AQ26" s="1"/>
  <c r="AO285" i="21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D11" i="15" s="1"/>
  <c r="AP284" i="21"/>
  <c r="AP283"/>
  <c r="AP282"/>
  <c r="AP281"/>
  <c r="AP280"/>
  <c r="AP279"/>
  <c r="AP278"/>
  <c r="AP277"/>
  <c r="AP276"/>
  <c r="AP275"/>
  <c r="AP274"/>
  <c r="AP273"/>
  <c r="AP272"/>
  <c r="AP271"/>
  <c r="M10" i="1" s="1"/>
  <c r="AP270" i="21"/>
  <c r="C11" i="7"/>
  <c r="E11" i="9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251" i="2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D11" i="9" s="1"/>
  <c r="AP250" i="21"/>
  <c r="AP249"/>
  <c r="AP248"/>
  <c r="AP247"/>
  <c r="AP246"/>
  <c r="AP245"/>
  <c r="AP244"/>
  <c r="AP243"/>
  <c r="AP242"/>
  <c r="AP241"/>
  <c r="AP240"/>
  <c r="AP239"/>
  <c r="AP238"/>
  <c r="AP237"/>
  <c r="AP236"/>
  <c r="AP251" s="1"/>
  <c r="C11" i="9"/>
  <c r="F11" i="8"/>
  <c r="G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213" i="21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I11" i="8" s="1"/>
  <c r="G213" i="21"/>
  <c r="H11" i="8" s="1"/>
  <c r="F213" i="21"/>
  <c r="E213"/>
  <c r="D213"/>
  <c r="E11" i="8" s="1"/>
  <c r="C213" i="21"/>
  <c r="D11" i="8" s="1"/>
  <c r="AP212" i="21"/>
  <c r="AP211"/>
  <c r="AP210"/>
  <c r="AP209"/>
  <c r="AP208"/>
  <c r="J19" i="1" s="1"/>
  <c r="AP207" i="21"/>
  <c r="J18" i="1" s="1"/>
  <c r="AP206" i="21"/>
  <c r="J17" i="1" s="1"/>
  <c r="AP205" i="21"/>
  <c r="J16" i="1" s="1"/>
  <c r="AP204" i="21"/>
  <c r="J15" i="1" s="1"/>
  <c r="AP203" i="21"/>
  <c r="J14" i="1" s="1"/>
  <c r="AP202" i="21"/>
  <c r="J13" i="1" s="1"/>
  <c r="AP201" i="21"/>
  <c r="J12" i="1" s="1"/>
  <c r="AP200" i="21"/>
  <c r="J11" i="1" s="1"/>
  <c r="AP199" i="21"/>
  <c r="J10" i="1" s="1"/>
  <c r="AP198" i="21"/>
  <c r="J9" i="1" s="1"/>
  <c r="C11" i="8"/>
  <c r="E11" i="5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175" i="21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D11" i="5" s="1"/>
  <c r="AP174" i="21"/>
  <c r="AP173"/>
  <c r="AP172"/>
  <c r="AP171"/>
  <c r="AP170"/>
  <c r="AP169"/>
  <c r="AP168"/>
  <c r="AP167"/>
  <c r="AP166"/>
  <c r="AP165"/>
  <c r="AP164"/>
  <c r="AP163"/>
  <c r="AP162"/>
  <c r="AP161"/>
  <c r="K10" i="1" s="1"/>
  <c r="AP160" i="21"/>
  <c r="C11" i="5"/>
  <c r="E11" i="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O137" i="21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D11" i="11" s="1"/>
  <c r="AP136" i="21"/>
  <c r="AP135"/>
  <c r="AP134"/>
  <c r="AP133"/>
  <c r="AP132"/>
  <c r="AP131"/>
  <c r="AP130"/>
  <c r="AP129"/>
  <c r="AP128"/>
  <c r="AP127"/>
  <c r="AP126"/>
  <c r="AP125"/>
  <c r="AP124"/>
  <c r="AP123"/>
  <c r="I10" i="1" s="1"/>
  <c r="AP122" i="21"/>
  <c r="C11" i="11"/>
  <c r="AO100" i="21"/>
  <c r="AP11" i="4" s="1"/>
  <c r="AN100" i="21"/>
  <c r="AO11" i="4" s="1"/>
  <c r="AM100" i="21"/>
  <c r="AN11" i="4" s="1"/>
  <c r="AL100" i="21"/>
  <c r="AM11" i="4" s="1"/>
  <c r="AK100" i="21"/>
  <c r="AL11" i="4" s="1"/>
  <c r="AJ100" i="21"/>
  <c r="AK11" i="4" s="1"/>
  <c r="AI100" i="21"/>
  <c r="AJ11" i="4" s="1"/>
  <c r="AH100" i="21"/>
  <c r="AI11" i="4" s="1"/>
  <c r="AG100" i="21"/>
  <c r="AH11" i="4" s="1"/>
  <c r="AF100" i="21"/>
  <c r="AG11" i="4" s="1"/>
  <c r="AE100" i="21"/>
  <c r="AF11" i="4" s="1"/>
  <c r="AD100" i="21"/>
  <c r="AE11" i="4" s="1"/>
  <c r="AC100" i="21"/>
  <c r="AD11" i="4" s="1"/>
  <c r="AB100" i="21"/>
  <c r="AC11" i="4" s="1"/>
  <c r="AA100" i="21"/>
  <c r="AB11" i="4" s="1"/>
  <c r="Z100" i="21"/>
  <c r="AA11" i="4" s="1"/>
  <c r="Y100" i="21"/>
  <c r="Z11" i="4" s="1"/>
  <c r="X100" i="21"/>
  <c r="Y11" i="4" s="1"/>
  <c r="W100" i="21"/>
  <c r="X11" i="4" s="1"/>
  <c r="V100" i="21"/>
  <c r="W11" i="4" s="1"/>
  <c r="U100" i="21"/>
  <c r="V11" i="4" s="1"/>
  <c r="T100" i="21"/>
  <c r="U11" i="4" s="1"/>
  <c r="S100" i="21"/>
  <c r="T11" i="4" s="1"/>
  <c r="R100" i="21"/>
  <c r="S11" i="4" s="1"/>
  <c r="Q100" i="21"/>
  <c r="R11" i="4" s="1"/>
  <c r="P100" i="21"/>
  <c r="Q11" i="4" s="1"/>
  <c r="O100" i="21"/>
  <c r="P11" i="4" s="1"/>
  <c r="N100" i="21"/>
  <c r="O11" i="4" s="1"/>
  <c r="M100" i="21"/>
  <c r="N11" i="4" s="1"/>
  <c r="L100" i="21"/>
  <c r="M11" i="4" s="1"/>
  <c r="K100" i="21"/>
  <c r="L11" i="4" s="1"/>
  <c r="J100" i="21"/>
  <c r="K11" i="4" s="1"/>
  <c r="I100" i="21"/>
  <c r="J11" i="4" s="1"/>
  <c r="H100" i="21"/>
  <c r="I11" i="4" s="1"/>
  <c r="G100" i="21"/>
  <c r="H11" i="4" s="1"/>
  <c r="F100" i="21"/>
  <c r="G11" i="4" s="1"/>
  <c r="E100" i="21"/>
  <c r="F11" i="4" s="1"/>
  <c r="D100" i="21"/>
  <c r="E11" i="4" s="1"/>
  <c r="C100" i="21"/>
  <c r="D11" i="4" s="1"/>
  <c r="AP99" i="21"/>
  <c r="AP98"/>
  <c r="AP97"/>
  <c r="AP96"/>
  <c r="AP95"/>
  <c r="AP94"/>
  <c r="AP93"/>
  <c r="H17" i="1" s="1"/>
  <c r="AP92" i="21"/>
  <c r="AP91"/>
  <c r="AP90"/>
  <c r="AP89"/>
  <c r="H13" i="1" s="1"/>
  <c r="AP88" i="21"/>
  <c r="AP87"/>
  <c r="AP86"/>
  <c r="AP85"/>
  <c r="H9" i="1" s="1"/>
  <c r="C11" i="4"/>
  <c r="AO63" i="21"/>
  <c r="AN63"/>
  <c r="AM63"/>
  <c r="AN11" i="10" s="1"/>
  <c r="AL63" i="21"/>
  <c r="AM11" i="10" s="1"/>
  <c r="AK63" i="21"/>
  <c r="AL11" i="10" s="1"/>
  <c r="AJ63" i="21"/>
  <c r="AK11" i="10" s="1"/>
  <c r="AI63" i="21"/>
  <c r="AJ11" i="10" s="1"/>
  <c r="AH63" i="21"/>
  <c r="AG63"/>
  <c r="AF63"/>
  <c r="AG11" i="10" s="1"/>
  <c r="AE63" i="21"/>
  <c r="AF11" i="10" s="1"/>
  <c r="AD63" i="21"/>
  <c r="AE11" i="10" s="1"/>
  <c r="AC63" i="21"/>
  <c r="AD11" i="10" s="1"/>
  <c r="AB63" i="21"/>
  <c r="AC11" i="10" s="1"/>
  <c r="AA63" i="21"/>
  <c r="Z63"/>
  <c r="Y63"/>
  <c r="Z11" i="10" s="1"/>
  <c r="X63" i="21"/>
  <c r="Y11" i="10" s="1"/>
  <c r="W63" i="21"/>
  <c r="X11" i="10" s="1"/>
  <c r="V63" i="21"/>
  <c r="W11" i="10" s="1"/>
  <c r="U63" i="21"/>
  <c r="V11" i="10" s="1"/>
  <c r="T63" i="21"/>
  <c r="S63"/>
  <c r="R63"/>
  <c r="S11" i="10" s="1"/>
  <c r="Q63" i="21"/>
  <c r="R11" i="10" s="1"/>
  <c r="P63" i="21"/>
  <c r="Q11" i="10" s="1"/>
  <c r="O63" i="21"/>
  <c r="P11" i="10" s="1"/>
  <c r="N63" i="21"/>
  <c r="O11" i="10" s="1"/>
  <c r="M63" i="21"/>
  <c r="L63"/>
  <c r="K63"/>
  <c r="L11" i="10" s="1"/>
  <c r="J63" i="21"/>
  <c r="K11" i="10" s="1"/>
  <c r="I63" i="21"/>
  <c r="J11" i="10" s="1"/>
  <c r="H63" i="21"/>
  <c r="I11" i="10" s="1"/>
  <c r="G63" i="21"/>
  <c r="H11" i="10" s="1"/>
  <c r="F63" i="21"/>
  <c r="E63"/>
  <c r="D63"/>
  <c r="E11" i="10" s="1"/>
  <c r="C63" i="21"/>
  <c r="D11" i="10" s="1"/>
  <c r="AP62" i="21"/>
  <c r="AP61"/>
  <c r="AP60"/>
  <c r="AP59"/>
  <c r="AP58"/>
  <c r="G19" i="1" s="1"/>
  <c r="AP57" i="21"/>
  <c r="G18" i="1" s="1"/>
  <c r="AP56" i="21"/>
  <c r="G17" i="1" s="1"/>
  <c r="AP55" i="21"/>
  <c r="G16" i="1" s="1"/>
  <c r="AP54" i="21"/>
  <c r="G15" i="1" s="1"/>
  <c r="AP53" i="21"/>
  <c r="G14" i="1" s="1"/>
  <c r="AP52" i="21"/>
  <c r="G13" i="1" s="1"/>
  <c r="AP51" i="21"/>
  <c r="G12" i="1" s="1"/>
  <c r="AP50" i="21"/>
  <c r="G11" i="1" s="1"/>
  <c r="AP49" i="21"/>
  <c r="G10" i="1" s="1"/>
  <c r="AP48" i="21"/>
  <c r="G9" i="1" s="1"/>
  <c r="C11" i="10"/>
  <c r="C11" i="2"/>
  <c r="AO11"/>
  <c r="AP11"/>
  <c r="D26" i="21"/>
  <c r="E11" i="2" s="1"/>
  <c r="E26" i="21"/>
  <c r="F26"/>
  <c r="G26"/>
  <c r="H11" i="2" s="1"/>
  <c r="H26" i="21"/>
  <c r="I11" i="2" s="1"/>
  <c r="I26" i="21"/>
  <c r="J11" i="2" s="1"/>
  <c r="J26" i="21"/>
  <c r="K11" i="2" s="1"/>
  <c r="K26" i="21"/>
  <c r="L11" i="2" s="1"/>
  <c r="L26" i="21"/>
  <c r="M26"/>
  <c r="N26"/>
  <c r="O11" i="2" s="1"/>
  <c r="O26" i="21"/>
  <c r="P11" i="2" s="1"/>
  <c r="P26" i="21"/>
  <c r="Q11" i="2" s="1"/>
  <c r="Q26" i="21"/>
  <c r="R11" i="2" s="1"/>
  <c r="R26" i="21"/>
  <c r="S11" i="2" s="1"/>
  <c r="S26" i="21"/>
  <c r="T26"/>
  <c r="U26"/>
  <c r="V11" i="2" s="1"/>
  <c r="V26" i="21"/>
  <c r="W11" i="2" s="1"/>
  <c r="W26" i="21"/>
  <c r="X11" i="2" s="1"/>
  <c r="X26" i="21"/>
  <c r="Y11" i="2" s="1"/>
  <c r="Y26" i="21"/>
  <c r="Z11" i="2" s="1"/>
  <c r="Z26" i="21"/>
  <c r="AA26"/>
  <c r="AB26"/>
  <c r="AC11" i="2" s="1"/>
  <c r="AC26" i="21"/>
  <c r="AD11" i="2" s="1"/>
  <c r="AD26" i="21"/>
  <c r="AE11" i="2" s="1"/>
  <c r="AE26" i="21"/>
  <c r="AF11" i="2" s="1"/>
  <c r="AF26" i="21"/>
  <c r="AG11" i="2" s="1"/>
  <c r="AG26" i="21"/>
  <c r="AH26"/>
  <c r="AI26"/>
  <c r="AJ11" i="2" s="1"/>
  <c r="AJ26" i="21"/>
  <c r="AK11" i="2" s="1"/>
  <c r="AK26" i="21"/>
  <c r="AL11" i="2" s="1"/>
  <c r="AL26" i="21"/>
  <c r="AM11" i="2" s="1"/>
  <c r="AM26" i="21"/>
  <c r="AN11" i="2" s="1"/>
  <c r="AN26" i="21"/>
  <c r="AO26"/>
  <c r="C26"/>
  <c r="D11" i="2" s="1"/>
  <c r="AP12" i="21"/>
  <c r="AP13"/>
  <c r="AP14"/>
  <c r="AP15"/>
  <c r="AP16"/>
  <c r="F14" i="1" s="1"/>
  <c r="AP17" i="21"/>
  <c r="AP18"/>
  <c r="F16" i="1" s="1"/>
  <c r="AP19" i="21"/>
  <c r="AP20"/>
  <c r="AP21"/>
  <c r="AP22"/>
  <c r="AP23"/>
  <c r="AP24"/>
  <c r="AP25"/>
  <c r="AP11"/>
  <c r="F9" i="1" s="1"/>
  <c r="E16" l="1"/>
  <c r="V16" s="1"/>
  <c r="E19"/>
  <c r="V19" s="1"/>
  <c r="E17"/>
  <c r="V17" s="1"/>
  <c r="E14"/>
  <c r="V14" s="1"/>
  <c r="E12"/>
  <c r="V12" s="1"/>
  <c r="E18"/>
  <c r="V18" s="1"/>
  <c r="E15"/>
  <c r="V15" s="1"/>
  <c r="E13"/>
  <c r="V13" s="1"/>
  <c r="E11"/>
  <c r="V11" s="1"/>
  <c r="E10"/>
  <c r="V10" s="1"/>
  <c r="AP507" i="21"/>
  <c r="S9" i="1"/>
  <c r="R9"/>
  <c r="AQ11" i="20"/>
  <c r="AQ26" s="1"/>
  <c r="AQ11" i="19"/>
  <c r="AQ26" s="1"/>
  <c r="AP434" i="21"/>
  <c r="Q9" i="1"/>
  <c r="AQ11" i="17"/>
  <c r="AQ26" s="1"/>
  <c r="P9" i="1"/>
  <c r="AP360" i="21"/>
  <c r="O9" i="1"/>
  <c r="AP322" i="21"/>
  <c r="N9" i="1"/>
  <c r="AP285" i="21"/>
  <c r="M9" i="1"/>
  <c r="L9"/>
  <c r="AQ11" i="8"/>
  <c r="AQ26" s="1"/>
  <c r="AP175" i="21"/>
  <c r="K9" i="1"/>
  <c r="AP137" i="21"/>
  <c r="I9" i="1"/>
  <c r="AP545" i="21"/>
  <c r="AQ11" i="12"/>
  <c r="AQ26" s="1"/>
  <c r="AQ11" i="16"/>
  <c r="AQ26" s="1"/>
  <c r="AQ11" i="13"/>
  <c r="AQ26" s="1"/>
  <c r="AQ11" i="14"/>
  <c r="AQ26" s="1"/>
  <c r="AQ11" i="15"/>
  <c r="AQ26" s="1"/>
  <c r="AQ11" i="9"/>
  <c r="AQ26" s="1"/>
  <c r="AP213" i="21"/>
  <c r="AQ11" i="5"/>
  <c r="AQ26" s="1"/>
  <c r="AQ11" i="11"/>
  <c r="AQ26" s="1"/>
  <c r="AP100" i="21"/>
  <c r="AP63"/>
  <c r="AQ11" i="4"/>
  <c r="AQ26" s="1"/>
  <c r="AQ11" i="2"/>
  <c r="AQ26" s="1"/>
  <c r="AQ11" i="10"/>
  <c r="AQ26" s="1"/>
  <c r="AP26" i="21"/>
  <c r="E9" i="1" l="1"/>
  <c r="V9" s="1"/>
</calcChain>
</file>

<file path=xl/sharedStrings.xml><?xml version="1.0" encoding="utf-8"?>
<sst xmlns="http://schemas.openxmlformats.org/spreadsheetml/2006/main" count="1737" uniqueCount="104">
  <si>
    <t>Fecha de Pedido</t>
  </si>
  <si>
    <t>Fecha de llegada</t>
  </si>
  <si>
    <t>24/07/2013</t>
  </si>
  <si>
    <t>Nombres</t>
  </si>
  <si>
    <t>Juan Montenegro</t>
  </si>
  <si>
    <t>Abel Diaz</t>
  </si>
  <si>
    <t>Santiago</t>
  </si>
  <si>
    <t xml:space="preserve">Jorge Rojas </t>
  </si>
  <si>
    <t>Rene Zarate</t>
  </si>
  <si>
    <t>Pablo Gonsalez</t>
  </si>
  <si>
    <t>Bernardino</t>
  </si>
  <si>
    <t>Cristian arroyo</t>
  </si>
  <si>
    <t>Ruben Sagua</t>
  </si>
  <si>
    <t>Carlos Cortes</t>
  </si>
  <si>
    <t>Nicolas Muñoz</t>
  </si>
  <si>
    <t>LENTES CLAROS</t>
  </si>
  <si>
    <t>Existencia</t>
  </si>
  <si>
    <t>Jueves</t>
  </si>
  <si>
    <t>Lunes</t>
  </si>
  <si>
    <t>Viernes</t>
  </si>
  <si>
    <t>Sabado</t>
  </si>
  <si>
    <t>Domingo</t>
  </si>
  <si>
    <t>Martes</t>
  </si>
  <si>
    <t>Miercoles</t>
  </si>
  <si>
    <t>Cargo</t>
  </si>
  <si>
    <t>Total Entrega</t>
  </si>
  <si>
    <t>REFERENCIA EPP: LENTES CLAROS</t>
  </si>
  <si>
    <t>TOTAL</t>
  </si>
  <si>
    <t>Gasto total a la fecha</t>
  </si>
  <si>
    <t>Obsevaciones:</t>
  </si>
  <si>
    <t>LENTES OSCUROS</t>
  </si>
  <si>
    <t>REFERENCIA EPP: LENTES OSCUROS</t>
  </si>
  <si>
    <t>REFERENCIA EPP: GUANTES DE CABRITILLA</t>
  </si>
  <si>
    <t>GUANTES DE CABRITILLA</t>
  </si>
  <si>
    <t>REFERENCIA EPP: GUANTES DE NITRILO</t>
  </si>
  <si>
    <t>REFERENCIA EPP: FILTROS</t>
  </si>
  <si>
    <t>REFERENCIA EPP: BUZOS DE PAPEL</t>
  </si>
  <si>
    <t>26/07/2014</t>
  </si>
  <si>
    <t>REFERENCIA EPP: CHALECO REFRACTANTE</t>
  </si>
  <si>
    <t>ARNES PARA CASCO</t>
  </si>
  <si>
    <t>REFERENCIA EPP: ARNES PARA CASCO</t>
  </si>
  <si>
    <t>REFERENCIA EPP: PROTECTOR SOLAR</t>
  </si>
  <si>
    <t>REFERENCIA EPP:BUZO PILOTO</t>
  </si>
  <si>
    <t>TAPONES AUDITIVOS</t>
  </si>
  <si>
    <t>REFERENCIA EPP: TAPONES AUDITIVOS</t>
  </si>
  <si>
    <t>PROTECTORES AUDITIVOS DE COPA</t>
  </si>
  <si>
    <t>REFERENCIA EPP: PROTECTORES AUDITIVOS DE COPA</t>
  </si>
  <si>
    <t>REFERENCIA EPP: CUBRE NUCA</t>
  </si>
  <si>
    <t>CUBRE NUCA</t>
  </si>
  <si>
    <t>POLAINA DE CUERO</t>
  </si>
  <si>
    <t>REFERENCIA EPP: POLAINA CUERO</t>
  </si>
  <si>
    <t>REFERENCIA EPP: PAÑETE</t>
  </si>
  <si>
    <t>25/07/2013</t>
  </si>
  <si>
    <t>REFERENCIA EPP: TAPA FILTROS</t>
  </si>
  <si>
    <t>Lentes Claros</t>
  </si>
  <si>
    <t>Lentes Oscuros</t>
  </si>
  <si>
    <t>Guantes Cabritilla</t>
  </si>
  <si>
    <t>Guantes Nitrilo</t>
  </si>
  <si>
    <t>Buzo de papel</t>
  </si>
  <si>
    <t>Buzo Piloto</t>
  </si>
  <si>
    <t>Protector Solar</t>
  </si>
  <si>
    <t xml:space="preserve">Tapones Auditivos </t>
  </si>
  <si>
    <t>Protectores Auditivos de Copa</t>
  </si>
  <si>
    <t>Cubra Nuca</t>
  </si>
  <si>
    <t>Polaina de Cuero</t>
  </si>
  <si>
    <t>Pañete</t>
  </si>
  <si>
    <t>Tapas Filtros</t>
  </si>
  <si>
    <t>Filtros</t>
  </si>
  <si>
    <t>Ronny Balbontin</t>
  </si>
  <si>
    <t>GUANTES DE NITRILO</t>
  </si>
  <si>
    <t>FILTROS</t>
  </si>
  <si>
    <t>BUZOS DE PAPEL</t>
  </si>
  <si>
    <t xml:space="preserve">Obsevaciones: </t>
  </si>
  <si>
    <t>CHALECO REFLECTANTE</t>
  </si>
  <si>
    <t>OBEROLES PILOTO</t>
  </si>
  <si>
    <t>PROTECTOR SOLAR</t>
  </si>
  <si>
    <t>PAÑETE</t>
  </si>
  <si>
    <t>TAPA FILTROS</t>
  </si>
  <si>
    <t>PORCENTAJE DE REINCIDENCIA</t>
  </si>
  <si>
    <t>CONSUMO DE EPP BASICO DIARIO DESDE  EL 24 / 07 /2013 AL</t>
  </si>
  <si>
    <t>Ad. De Contrato</t>
  </si>
  <si>
    <t>Supervisor OOCC</t>
  </si>
  <si>
    <t>CONTROL DIARIO DE ENTREGA DE EPP, DESDE PAGINA 01 A PAGINA 16</t>
  </si>
  <si>
    <t>Juan Montenegro SanMartin</t>
  </si>
  <si>
    <t>Administrador de Contrato</t>
  </si>
  <si>
    <t>Cel: 99119099</t>
  </si>
  <si>
    <t>Nota :                                                                                                                                                                                                                                                           Para el efectivo control se deberá ingresar a diario, la entrega de EPP, este ingreso nos dará los indicadores de CRITICIDAD, y de EXISTENCIA los cuales se podrán visualizar en las hojas de existencias de color amarillo, estas hojas de existencia asumiran automaticamente los valores ingresados en estas planillas</t>
  </si>
  <si>
    <t>CONSUMO DIARIO EFECTIVO DE EPP</t>
  </si>
  <si>
    <t>Pablo González</t>
  </si>
  <si>
    <t>Rubén Sagua</t>
  </si>
  <si>
    <t>Nicolás Muñoz</t>
  </si>
  <si>
    <t>René Zarate</t>
  </si>
  <si>
    <t>Cantidad de EPP no importando descripción</t>
  </si>
  <si>
    <t>Chaleco Refractante</t>
  </si>
  <si>
    <t>Arnés de Casco</t>
  </si>
  <si>
    <r>
      <t xml:space="preserve">Nota:                                                                                                                                                                                                        Esta planilla asume automáticamente información extraída de Hoja de Control Entrega EPP, </t>
    </r>
    <r>
      <rPr>
        <b/>
        <sz val="11"/>
        <color theme="1"/>
        <rFont val="Calibri"/>
        <family val="2"/>
        <scheme val="minor"/>
      </rPr>
      <t>FAVOR NO INGRESAR DATOS.</t>
    </r>
  </si>
  <si>
    <t>Nota:                                                                   EL % de reincidencia en la utilizacion de EPP, por individuo nos indicara la criticidad de cada EPP, y nos ayudara a identificar , si estos estan siendo bien o mal utilizados, por otro lado nos guiara a la identificacion de los indicadores de gestion de cada trabajador y del equipo en general.</t>
  </si>
  <si>
    <t>GRAFICO INDICADOR DE EPP Y CRITICIDAD</t>
  </si>
  <si>
    <t>TOTAL EPP INGRESADOS A BODEGA</t>
  </si>
  <si>
    <t>Total Existencia en bodega</t>
  </si>
  <si>
    <t>PLANILLA CONTROL BODEGA</t>
  </si>
  <si>
    <t>Nota: En esta planilla solo  se debe ingresar datos, como fecha de ingreso, fecha de llegado y cantidad de EPP ingresados a bodega</t>
  </si>
  <si>
    <t>Juan Pedrero</t>
  </si>
  <si>
    <t>Si quieres la version completa de este excel contactanos a contacto@montenegrosnegocios.com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</si>
</sst>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1">
    <xf numFmtId="0" fontId="0" fillId="0" borderId="0" xfId="0"/>
    <xf numFmtId="0" fontId="0" fillId="2" borderId="1" xfId="0" applyFill="1" applyBorder="1"/>
    <xf numFmtId="0" fontId="0" fillId="0" borderId="1" xfId="0" applyBorder="1"/>
    <xf numFmtId="2" fontId="3" fillId="0" borderId="0" xfId="0" applyNumberFormat="1" applyFont="1"/>
    <xf numFmtId="164" fontId="4" fillId="2" borderId="1" xfId="0" applyNumberFormat="1" applyFont="1" applyFill="1" applyBorder="1" applyAlignment="1">
      <alignment textRotation="180"/>
    </xf>
    <xf numFmtId="164" fontId="3" fillId="0" borderId="1" xfId="0" applyNumberFormat="1" applyFont="1" applyBorder="1" applyAlignment="1">
      <alignment textRotation="180"/>
    </xf>
    <xf numFmtId="164" fontId="3" fillId="2" borderId="1" xfId="0" applyNumberFormat="1" applyFont="1" applyFill="1" applyBorder="1" applyAlignment="1">
      <alignment textRotation="180"/>
    </xf>
    <xf numFmtId="0" fontId="0" fillId="3" borderId="1" xfId="0" applyFill="1" applyBorder="1"/>
    <xf numFmtId="0" fontId="5" fillId="0" borderId="1" xfId="0" applyFont="1" applyBorder="1"/>
    <xf numFmtId="0" fontId="0" fillId="0" borderId="3" xfId="0" applyBorder="1"/>
    <xf numFmtId="0" fontId="0" fillId="2" borderId="3" xfId="0" applyFill="1" applyBorder="1"/>
    <xf numFmtId="0" fontId="0" fillId="0" borderId="2" xfId="0" applyFill="1" applyBorder="1"/>
    <xf numFmtId="2" fontId="3" fillId="0" borderId="7" xfId="0" applyNumberFormat="1" applyFont="1" applyBorder="1" applyAlignment="1">
      <alignment textRotation="180"/>
    </xf>
    <xf numFmtId="2" fontId="4" fillId="2" borderId="7" xfId="0" applyNumberFormat="1" applyFont="1" applyFill="1" applyBorder="1" applyAlignment="1">
      <alignment textRotation="180"/>
    </xf>
    <xf numFmtId="2" fontId="3" fillId="0" borderId="1" xfId="0" applyNumberFormat="1" applyFont="1" applyBorder="1" applyAlignment="1">
      <alignment horizontal="left" vertical="top" textRotation="180"/>
    </xf>
    <xf numFmtId="2" fontId="4" fillId="2" borderId="1" xfId="0" applyNumberFormat="1" applyFont="1" applyFill="1" applyBorder="1" applyAlignment="1">
      <alignment horizontal="left" vertical="top" textRotation="180"/>
    </xf>
    <xf numFmtId="2" fontId="4" fillId="2" borderId="1" xfId="0" applyNumberFormat="1" applyFont="1" applyFill="1" applyBorder="1" applyAlignment="1">
      <alignment horizontal="center" vertical="top" textRotation="180"/>
    </xf>
    <xf numFmtId="2" fontId="3" fillId="0" borderId="1" xfId="0" applyNumberFormat="1" applyFont="1" applyBorder="1" applyAlignment="1">
      <alignment horizontal="center" vertical="top" textRotation="180"/>
    </xf>
    <xf numFmtId="2" fontId="4" fillId="2" borderId="1" xfId="0" applyNumberFormat="1" applyFont="1" applyFill="1" applyBorder="1" applyAlignment="1">
      <alignment vertical="top" textRotation="180"/>
    </xf>
    <xf numFmtId="2" fontId="3" fillId="0" borderId="1" xfId="0" applyNumberFormat="1" applyFont="1" applyBorder="1" applyAlignment="1">
      <alignment vertical="top" textRotation="180"/>
    </xf>
    <xf numFmtId="0" fontId="3" fillId="3" borderId="1" xfId="0" applyFont="1" applyFill="1" applyBorder="1"/>
    <xf numFmtId="0" fontId="7" fillId="3" borderId="1" xfId="0" applyFont="1" applyFill="1" applyBorder="1"/>
    <xf numFmtId="0" fontId="3" fillId="0" borderId="1" xfId="0" applyFont="1" applyBorder="1"/>
    <xf numFmtId="0" fontId="7" fillId="3" borderId="7" xfId="0" applyFont="1" applyFill="1" applyBorder="1"/>
    <xf numFmtId="0" fontId="3" fillId="5" borderId="7" xfId="0" applyFont="1" applyFill="1" applyBorder="1" applyAlignment="1">
      <alignment vertical="top" textRotation="180"/>
    </xf>
    <xf numFmtId="0" fontId="3" fillId="5" borderId="7" xfId="0" applyFont="1" applyFill="1" applyBorder="1" applyAlignment="1">
      <alignment horizontal="center" vertical="top" textRotation="180"/>
    </xf>
    <xf numFmtId="0" fontId="0" fillId="0" borderId="2" xfId="0" applyBorder="1"/>
    <xf numFmtId="9" fontId="0" fillId="0" borderId="0" xfId="0" applyNumberFormat="1"/>
    <xf numFmtId="9" fontId="3" fillId="0" borderId="1" xfId="1" applyFont="1" applyBorder="1"/>
    <xf numFmtId="2" fontId="3" fillId="0" borderId="7" xfId="0" applyNumberFormat="1" applyFont="1" applyBorder="1" applyAlignment="1">
      <alignment horizontal="center" vertical="top" textRotation="180"/>
    </xf>
    <xf numFmtId="2" fontId="4" fillId="2" borderId="7" xfId="0" applyNumberFormat="1" applyFont="1" applyFill="1" applyBorder="1" applyAlignment="1">
      <alignment horizontal="center" vertical="top" textRotation="180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/>
    <xf numFmtId="0" fontId="9" fillId="2" borderId="3" xfId="0" applyFont="1" applyFill="1" applyBorder="1"/>
    <xf numFmtId="0" fontId="9" fillId="2" borderId="25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2" borderId="8" xfId="0" applyNumberFormat="1" applyFont="1" applyFill="1" applyBorder="1" applyAlignment="1">
      <alignment textRotation="18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7" fillId="4" borderId="12" xfId="0" applyFont="1" applyFill="1" applyBorder="1" applyAlignment="1">
      <alignment horizontal="left" vertical="top"/>
    </xf>
    <xf numFmtId="0" fontId="7" fillId="4" borderId="17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/>
              <a:t>CRITICIDAD DE EPP</a:t>
            </a:r>
          </a:p>
        </c:rich>
      </c:tx>
    </c:title>
    <c:plotArea>
      <c:layout>
        <c:manualLayout>
          <c:layoutTarget val="inner"/>
          <c:xMode val="edge"/>
          <c:yMode val="edge"/>
          <c:x val="2.9347289211740828E-2"/>
          <c:y val="0.12875186556439899"/>
          <c:w val="0.8254398129679027"/>
          <c:h val="0.67060811666080899"/>
        </c:manualLayout>
      </c:layout>
      <c:lineChart>
        <c:grouping val="standard"/>
        <c:ser>
          <c:idx val="0"/>
          <c:order val="0"/>
          <c:tx>
            <c:strRef>
              <c:f>'Reincidecia Sobre 17  EPP'!$D$9</c:f>
              <c:strCache>
                <c:ptCount val="1"/>
                <c:pt idx="0">
                  <c:v>Juan Pedrero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EPP'!$E$9:$V$9</c:f>
              <c:numCache>
                <c:formatCode>General</c:formatCode>
                <c:ptCount val="18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%">
                  <c:v>0.35294117647058826</c:v>
                </c:pt>
              </c:numCache>
            </c:numRef>
          </c:val>
        </c:ser>
        <c:ser>
          <c:idx val="1"/>
          <c:order val="1"/>
          <c:tx>
            <c:strRef>
              <c:f>'Reincidecia Sobre 17  EPP'!$D$10</c:f>
              <c:strCache>
                <c:ptCount val="1"/>
                <c:pt idx="0">
                  <c:v>Abel Diaz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EPP'!$E$10:$V$10</c:f>
              <c:numCache>
                <c:formatCode>General</c:formatCode>
                <c:ptCount val="1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%">
                  <c:v>0.23529411764705882</c:v>
                </c:pt>
              </c:numCache>
            </c:numRef>
          </c:val>
        </c:ser>
        <c:ser>
          <c:idx val="2"/>
          <c:order val="2"/>
          <c:tx>
            <c:strRef>
              <c:f>'Reincidecia Sobre 17  EPP'!$D$11</c:f>
              <c:strCache>
                <c:ptCount val="1"/>
                <c:pt idx="0">
                  <c:v>Santiago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EPP'!$E$11:$V$11</c:f>
              <c:numCache>
                <c:formatCode>General</c:formatCode>
                <c:ptCount val="18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 formatCode="0%">
                  <c:v>0.52941176470588236</c:v>
                </c:pt>
              </c:numCache>
            </c:numRef>
          </c:val>
        </c:ser>
        <c:ser>
          <c:idx val="3"/>
          <c:order val="3"/>
          <c:tx>
            <c:strRef>
              <c:f>'Reincidecia Sobre 17  EPP'!$D$12</c:f>
              <c:strCache>
                <c:ptCount val="1"/>
                <c:pt idx="0">
                  <c:v>Jorge Rojas 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EPP'!$E$12:$V$12</c:f>
              <c:numCache>
                <c:formatCode>General</c:formatCode>
                <c:ptCount val="18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 formatCode="0%">
                  <c:v>0.47058823529411764</c:v>
                </c:pt>
              </c:numCache>
            </c:numRef>
          </c:val>
        </c:ser>
        <c:ser>
          <c:idx val="4"/>
          <c:order val="4"/>
          <c:tx>
            <c:strRef>
              <c:f>'Reincidecia Sobre 17  EPP'!$D$13</c:f>
              <c:strCache>
                <c:ptCount val="1"/>
                <c:pt idx="0">
                  <c:v>René Zarate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EPP'!$E$13:$V$13</c:f>
              <c:numCache>
                <c:formatCode>General</c:formatCode>
                <c:ptCount val="18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 formatCode="0%">
                  <c:v>0.82352941176470584</c:v>
                </c:pt>
              </c:numCache>
            </c:numRef>
          </c:val>
        </c:ser>
        <c:ser>
          <c:idx val="5"/>
          <c:order val="5"/>
          <c:tx>
            <c:strRef>
              <c:f>'Reincidecia Sobre 17  EPP'!$D$14</c:f>
              <c:strCache>
                <c:ptCount val="1"/>
                <c:pt idx="0">
                  <c:v>Pablo González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EPP'!$E$14:$V$14</c:f>
              <c:numCache>
                <c:formatCode>General</c:formatCode>
                <c:ptCount val="1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 formatCode="0%">
                  <c:v>0.47058823529411764</c:v>
                </c:pt>
              </c:numCache>
            </c:numRef>
          </c:val>
        </c:ser>
        <c:ser>
          <c:idx val="6"/>
          <c:order val="6"/>
          <c:tx>
            <c:strRef>
              <c:f>'Reincidecia Sobre 17  EPP'!$D$15</c:f>
              <c:strCache>
                <c:ptCount val="1"/>
                <c:pt idx="0">
                  <c:v>Bernardino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EPP'!$E$15:$V$15</c:f>
              <c:numCache>
                <c:formatCode>General</c:formatCode>
                <c:ptCount val="1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 formatCode="0%">
                  <c:v>0.58823529411764708</c:v>
                </c:pt>
              </c:numCache>
            </c:numRef>
          </c:val>
        </c:ser>
        <c:ser>
          <c:idx val="7"/>
          <c:order val="7"/>
          <c:tx>
            <c:strRef>
              <c:f>'Reincidecia Sobre 17  EPP'!$D$16</c:f>
              <c:strCache>
                <c:ptCount val="1"/>
                <c:pt idx="0">
                  <c:v>Cristian arroyo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EPP'!$E$16:$V$16</c:f>
              <c:numCache>
                <c:formatCode>General</c:formatCode>
                <c:ptCount val="18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 formatCode="0%">
                  <c:v>0.6470588235294118</c:v>
                </c:pt>
              </c:numCache>
            </c:numRef>
          </c:val>
        </c:ser>
        <c:ser>
          <c:idx val="8"/>
          <c:order val="8"/>
          <c:tx>
            <c:strRef>
              <c:f>'Reincidecia Sobre 17  EPP'!$D$17</c:f>
              <c:strCache>
                <c:ptCount val="1"/>
                <c:pt idx="0">
                  <c:v>Rubén Sagua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EPP'!$E$17:$V$17</c:f>
              <c:numCache>
                <c:formatCode>General</c:formatCode>
                <c:ptCount val="18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 formatCode="0%">
                  <c:v>0.76470588235294112</c:v>
                </c:pt>
              </c:numCache>
            </c:numRef>
          </c:val>
        </c:ser>
        <c:ser>
          <c:idx val="9"/>
          <c:order val="9"/>
          <c:tx>
            <c:strRef>
              <c:f>'Reincidecia Sobre 17  EPP'!$D$18</c:f>
              <c:strCache>
                <c:ptCount val="1"/>
                <c:pt idx="0">
                  <c:v>Carlos Cortes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EPP'!$E$18:$V$18</c:f>
              <c:numCache>
                <c:formatCode>General</c:formatCode>
                <c:ptCount val="18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 formatCode="0%">
                  <c:v>0.35294117647058826</c:v>
                </c:pt>
              </c:numCache>
            </c:numRef>
          </c:val>
        </c:ser>
        <c:ser>
          <c:idx val="10"/>
          <c:order val="10"/>
          <c:tx>
            <c:strRef>
              <c:f>'Reincidecia Sobre 17  EPP'!$D$19</c:f>
              <c:strCache>
                <c:ptCount val="1"/>
                <c:pt idx="0">
                  <c:v>Nicolás Muñoz</c:v>
                </c:pt>
              </c:strCache>
            </c:strRef>
          </c:tx>
          <c:marker>
            <c:symbol val="none"/>
          </c:marker>
          <c:cat>
            <c:strRef>
              <c:f>'Reincidecia Sobre 17  EPP'!$E$8:$V$8</c:f>
              <c:strCache>
                <c:ptCount val="18"/>
                <c:pt idx="0">
                  <c:v>Cantidad de EPP no importando descripción</c:v>
                </c:pt>
                <c:pt idx="1">
                  <c:v>Lentes Claros</c:v>
                </c:pt>
                <c:pt idx="2">
                  <c:v>Lentes Oscuros</c:v>
                </c:pt>
                <c:pt idx="3">
                  <c:v>Guantes Cabritilla</c:v>
                </c:pt>
                <c:pt idx="4">
                  <c:v>Guantes Nitrilo</c:v>
                </c:pt>
                <c:pt idx="5">
                  <c:v>Buzo de papel</c:v>
                </c:pt>
                <c:pt idx="6">
                  <c:v>Filtros</c:v>
                </c:pt>
                <c:pt idx="7">
                  <c:v>Chaleco Refractante</c:v>
                </c:pt>
                <c:pt idx="8">
                  <c:v>Buzo Piloto</c:v>
                </c:pt>
                <c:pt idx="9">
                  <c:v>Arnés de Casco</c:v>
                </c:pt>
                <c:pt idx="10">
                  <c:v>Protector Solar</c:v>
                </c:pt>
                <c:pt idx="11">
                  <c:v>Tapones Auditivos </c:v>
                </c:pt>
                <c:pt idx="12">
                  <c:v>Protectores Auditivos de Copa</c:v>
                </c:pt>
                <c:pt idx="13">
                  <c:v>Cubra Nuca</c:v>
                </c:pt>
                <c:pt idx="14">
                  <c:v>Polaina de Cuero</c:v>
                </c:pt>
                <c:pt idx="15">
                  <c:v>Pañete</c:v>
                </c:pt>
                <c:pt idx="16">
                  <c:v>Tapas Filtros</c:v>
                </c:pt>
                <c:pt idx="17">
                  <c:v>PORCENTAJE DE REINCIDENCIA</c:v>
                </c:pt>
              </c:strCache>
            </c:strRef>
          </c:cat>
          <c:val>
            <c:numRef>
              <c:f>'Reincidecia Sobre 17  EPP'!$E$19:$V$19</c:f>
              <c:numCache>
                <c:formatCode>General</c:formatCode>
                <c:ptCount val="18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 formatCode="0%">
                  <c:v>0.35294117647058826</c:v>
                </c:pt>
              </c:numCache>
            </c:numRef>
          </c:val>
        </c:ser>
        <c:hiLowLines/>
        <c:marker val="1"/>
        <c:axId val="118825728"/>
        <c:axId val="118828032"/>
      </c:lineChart>
      <c:catAx>
        <c:axId val="11882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DESCRIPCION EPP</a:t>
                </a:r>
              </a:p>
            </c:rich>
          </c:tx>
        </c:title>
        <c:majorTickMark val="none"/>
        <c:tickLblPos val="nextTo"/>
        <c:crossAx val="118828032"/>
        <c:crosses val="autoZero"/>
        <c:auto val="1"/>
        <c:lblAlgn val="ctr"/>
        <c:lblOffset val="100"/>
      </c:catAx>
      <c:valAx>
        <c:axId val="118828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 DE EPP</a:t>
                </a:r>
              </a:p>
            </c:rich>
          </c:tx>
        </c:title>
        <c:numFmt formatCode="General" sourceLinked="1"/>
        <c:tickLblPos val="nextTo"/>
        <c:crossAx val="118825728"/>
        <c:crosses val="autoZero"/>
        <c:crossBetween val="between"/>
      </c:valAx>
    </c:plotArea>
    <c:legend>
      <c:legendPos val="r"/>
    </c:legend>
    <c:plotVisOnly val="1"/>
  </c:chart>
  <c:txPr>
    <a:bodyPr/>
    <a:lstStyle/>
    <a:p>
      <a:pPr>
        <a:defRPr sz="700"/>
      </a:pPr>
      <a:endParaRPr lang="es-CL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27</xdr:row>
      <xdr:rowOff>104776</xdr:rowOff>
    </xdr:from>
    <xdr:to>
      <xdr:col>23</xdr:col>
      <xdr:colOff>561975</xdr:colOff>
      <xdr:row>55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742950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0"/>
          <a:ext cx="1409700" cy="9485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695325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409700" cy="9485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714375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1409700" cy="9485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733425</xdr:colOff>
      <xdr:row>4</xdr:row>
      <xdr:rowOff>186583</xdr:rowOff>
    </xdr:to>
    <xdr:pic>
      <xdr:nvPicPr>
        <xdr:cNvPr id="7" name="6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1409700" cy="9485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742950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409700" cy="9485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771525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0"/>
          <a:ext cx="1409700" cy="94858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742950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409700" cy="94858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733425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1409700" cy="94858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752475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1409700" cy="94858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723900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1409700" cy="948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27</xdr:row>
      <xdr:rowOff>69850</xdr:rowOff>
    </xdr:from>
    <xdr:to>
      <xdr:col>26</xdr:col>
      <xdr:colOff>95250</xdr:colOff>
      <xdr:row>33</xdr:row>
      <xdr:rowOff>180975</xdr:rowOff>
    </xdr:to>
    <xdr:sp macro="" textlink="">
      <xdr:nvSpPr>
        <xdr:cNvPr id="3" name="2 Forma libre"/>
        <xdr:cNvSpPr/>
      </xdr:nvSpPr>
      <xdr:spPr>
        <a:xfrm>
          <a:off x="4279900" y="5899150"/>
          <a:ext cx="1882775" cy="1254125"/>
        </a:xfrm>
        <a:custGeom>
          <a:avLst/>
          <a:gdLst>
            <a:gd name="connsiteX0" fmla="*/ 282575 w 1882775"/>
            <a:gd name="connsiteY0" fmla="*/ 1254125 h 1254125"/>
            <a:gd name="connsiteX1" fmla="*/ 815975 w 1882775"/>
            <a:gd name="connsiteY1" fmla="*/ 63500 h 1254125"/>
            <a:gd name="connsiteX2" fmla="*/ 177800 w 1882775"/>
            <a:gd name="connsiteY2" fmla="*/ 873125 h 1254125"/>
            <a:gd name="connsiteX3" fmla="*/ 1882775 w 1882775"/>
            <a:gd name="connsiteY3" fmla="*/ 425450 h 1254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82775" h="1254125">
              <a:moveTo>
                <a:pt x="282575" y="1254125"/>
              </a:moveTo>
              <a:cubicBezTo>
                <a:pt x="558006" y="690562"/>
                <a:pt x="833437" y="127000"/>
                <a:pt x="815975" y="63500"/>
              </a:cubicBezTo>
              <a:cubicBezTo>
                <a:pt x="798513" y="0"/>
                <a:pt x="0" y="812800"/>
                <a:pt x="177800" y="873125"/>
              </a:cubicBezTo>
              <a:cubicBezTo>
                <a:pt x="355600" y="933450"/>
                <a:pt x="1119187" y="679450"/>
                <a:pt x="1882775" y="425450"/>
              </a:cubicBezTo>
            </a:path>
          </a:pathLst>
        </a:cu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27</xdr:row>
      <xdr:rowOff>138113</xdr:rowOff>
    </xdr:from>
    <xdr:to>
      <xdr:col>26</xdr:col>
      <xdr:colOff>152400</xdr:colOff>
      <xdr:row>34</xdr:row>
      <xdr:rowOff>38100</xdr:rowOff>
    </xdr:to>
    <xdr:sp macro="" textlink="">
      <xdr:nvSpPr>
        <xdr:cNvPr id="4" name="3 Forma libre"/>
        <xdr:cNvSpPr/>
      </xdr:nvSpPr>
      <xdr:spPr>
        <a:xfrm>
          <a:off x="4667250" y="5967413"/>
          <a:ext cx="1552575" cy="1233487"/>
        </a:xfrm>
        <a:custGeom>
          <a:avLst/>
          <a:gdLst>
            <a:gd name="connsiteX0" fmla="*/ 0 w 1552575"/>
            <a:gd name="connsiteY0" fmla="*/ 1233487 h 1233487"/>
            <a:gd name="connsiteX1" fmla="*/ 571500 w 1552575"/>
            <a:gd name="connsiteY1" fmla="*/ 14287 h 1233487"/>
            <a:gd name="connsiteX2" fmla="*/ 390525 w 1552575"/>
            <a:gd name="connsiteY2" fmla="*/ 1147762 h 1233487"/>
            <a:gd name="connsiteX3" fmla="*/ 1552575 w 1552575"/>
            <a:gd name="connsiteY3" fmla="*/ 433387 h 12334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2575" h="1233487">
              <a:moveTo>
                <a:pt x="0" y="1233487"/>
              </a:moveTo>
              <a:cubicBezTo>
                <a:pt x="253206" y="631030"/>
                <a:pt x="506413" y="28574"/>
                <a:pt x="571500" y="14287"/>
              </a:cubicBezTo>
              <a:cubicBezTo>
                <a:pt x="636587" y="0"/>
                <a:pt x="227012" y="1077912"/>
                <a:pt x="390525" y="1147762"/>
              </a:cubicBezTo>
              <a:cubicBezTo>
                <a:pt x="554038" y="1217612"/>
                <a:pt x="1053306" y="825499"/>
                <a:pt x="1552575" y="433387"/>
              </a:cubicBezTo>
            </a:path>
          </a:pathLst>
        </a:cu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948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723900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409700" cy="948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733425</xdr:colOff>
      <xdr:row>4</xdr:row>
      <xdr:rowOff>186583</xdr:rowOff>
    </xdr:to>
    <xdr:pic>
      <xdr:nvPicPr>
        <xdr:cNvPr id="7" name="6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1409700" cy="948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714375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1409700" cy="948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695325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0"/>
          <a:ext cx="1409700" cy="948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723900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409700" cy="948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714375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409700" cy="948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695325</xdr:colOff>
      <xdr:row>4</xdr:row>
      <xdr:rowOff>186583</xdr:rowOff>
    </xdr:to>
    <xdr:pic>
      <xdr:nvPicPr>
        <xdr:cNvPr id="5" name="4 Imagen" descr="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409700" cy="94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C27"/>
  <sheetViews>
    <sheetView topLeftCell="A32" workbookViewId="0">
      <selection activeCell="AA8" sqref="AA8"/>
    </sheetView>
  </sheetViews>
  <sheetFormatPr baseColWidth="10" defaultRowHeight="15"/>
  <cols>
    <col min="3" max="3" width="12.42578125" customWidth="1"/>
    <col min="4" max="4" width="12.7109375" bestFit="1" customWidth="1"/>
    <col min="5" max="10" width="3" bestFit="1" customWidth="1"/>
    <col min="11" max="11" width="3" customWidth="1"/>
    <col min="12" max="21" width="3" bestFit="1" customWidth="1"/>
    <col min="22" max="22" width="3.85546875" bestFit="1" customWidth="1"/>
  </cols>
  <sheetData>
    <row r="1" spans="1:29">
      <c r="A1" s="53"/>
      <c r="B1" s="54"/>
      <c r="C1" s="62" t="s">
        <v>87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59">
        <f ca="1">TODAY()</f>
        <v>41509</v>
      </c>
    </row>
    <row r="2" spans="1:29">
      <c r="A2" s="55"/>
      <c r="B2" s="56"/>
      <c r="C2" s="65" t="s">
        <v>95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0"/>
    </row>
    <row r="3" spans="1:29">
      <c r="A3" s="55"/>
      <c r="B3" s="56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60"/>
    </row>
    <row r="4" spans="1:29">
      <c r="A4" s="55"/>
      <c r="B4" s="56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60"/>
    </row>
    <row r="5" spans="1:29">
      <c r="A5" s="57"/>
      <c r="B5" s="58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61"/>
    </row>
    <row r="6" spans="1:29" ht="15.75" thickBot="1"/>
    <row r="7" spans="1:29" ht="15.75" thickBot="1">
      <c r="C7" s="98" t="s">
        <v>79</v>
      </c>
      <c r="D7" s="99"/>
      <c r="E7" s="99"/>
      <c r="F7" s="99"/>
      <c r="G7" s="99"/>
      <c r="H7" s="99"/>
      <c r="I7" s="99"/>
      <c r="J7" s="99"/>
      <c r="K7" s="99"/>
      <c r="L7" s="100">
        <f ca="1">TODAY()</f>
        <v>41509</v>
      </c>
      <c r="M7" s="101"/>
      <c r="N7" s="101"/>
      <c r="O7" s="101"/>
      <c r="P7" s="101"/>
      <c r="Q7" s="101"/>
      <c r="R7" s="101"/>
      <c r="S7" s="101"/>
      <c r="T7" s="101"/>
      <c r="U7" s="102"/>
      <c r="V7" s="26"/>
    </row>
    <row r="8" spans="1:29" ht="161.25">
      <c r="C8" s="23" t="s">
        <v>24</v>
      </c>
      <c r="D8" s="23" t="s">
        <v>3</v>
      </c>
      <c r="E8" s="24" t="s">
        <v>92</v>
      </c>
      <c r="F8" s="24" t="s">
        <v>54</v>
      </c>
      <c r="G8" s="24" t="s">
        <v>55</v>
      </c>
      <c r="H8" s="24" t="s">
        <v>56</v>
      </c>
      <c r="I8" s="24" t="s">
        <v>57</v>
      </c>
      <c r="J8" s="24" t="s">
        <v>58</v>
      </c>
      <c r="K8" s="24" t="s">
        <v>67</v>
      </c>
      <c r="L8" s="24" t="s">
        <v>93</v>
      </c>
      <c r="M8" s="24" t="s">
        <v>59</v>
      </c>
      <c r="N8" s="24" t="s">
        <v>94</v>
      </c>
      <c r="O8" s="24" t="s">
        <v>60</v>
      </c>
      <c r="P8" s="24" t="s">
        <v>61</v>
      </c>
      <c r="Q8" s="24" t="s">
        <v>62</v>
      </c>
      <c r="R8" s="24" t="s">
        <v>63</v>
      </c>
      <c r="S8" s="24" t="s">
        <v>64</v>
      </c>
      <c r="T8" s="24" t="s">
        <v>65</v>
      </c>
      <c r="U8" s="24" t="s">
        <v>66</v>
      </c>
      <c r="V8" s="25" t="s">
        <v>78</v>
      </c>
    </row>
    <row r="9" spans="1:29">
      <c r="C9" s="20" t="s">
        <v>80</v>
      </c>
      <c r="D9" s="20" t="s">
        <v>102</v>
      </c>
      <c r="E9" s="20">
        <f>+F9+G9+H9+I9+J9+K9+L9+M9+N9+O9+P9+Q9+R9+S9+T9+U9</f>
        <v>6</v>
      </c>
      <c r="F9" s="22">
        <f>+'Control Entrega EPP'!AP11</f>
        <v>5</v>
      </c>
      <c r="G9" s="22">
        <f>+'Control Entrega EPP'!AP48</f>
        <v>0</v>
      </c>
      <c r="H9" s="22">
        <f>+'Control Entrega EPP'!AP85</f>
        <v>0</v>
      </c>
      <c r="I9" s="22">
        <f>+'Control Entrega EPP'!AP122</f>
        <v>0</v>
      </c>
      <c r="J9" s="22">
        <f>+'Control Entrega EPP'!AP198</f>
        <v>1</v>
      </c>
      <c r="K9" s="22">
        <f>+'Control Entrega EPP'!AP160</f>
        <v>0</v>
      </c>
      <c r="L9" s="22">
        <f>+'Control Entrega EPP'!AP236</f>
        <v>0</v>
      </c>
      <c r="M9" s="22">
        <f>+'Control Entrega EPP'!AP270</f>
        <v>0</v>
      </c>
      <c r="N9" s="22">
        <f>+'Control Entrega EPP'!AP307</f>
        <v>0</v>
      </c>
      <c r="O9" s="22">
        <f>++'Control Entrega EPP'!AP345</f>
        <v>0</v>
      </c>
      <c r="P9" s="22">
        <f>+'Control Entrega EPP'!AP382</f>
        <v>0</v>
      </c>
      <c r="Q9" s="22">
        <f>+'Control Entrega EPP'!AP419</f>
        <v>0</v>
      </c>
      <c r="R9" s="22">
        <f>+'Control Entrega EPP'!AP455</f>
        <v>0</v>
      </c>
      <c r="S9" s="22">
        <f>+'Control Entrega EPP'!AP492</f>
        <v>0</v>
      </c>
      <c r="T9" s="22">
        <f>+'Control Entrega EPP'!AP530</f>
        <v>0</v>
      </c>
      <c r="U9" s="22">
        <f>+'Control Entrega EPP'!AP568</f>
        <v>0</v>
      </c>
      <c r="V9" s="28">
        <f>+(E9/17)*100%</f>
        <v>0.35294117647058826</v>
      </c>
      <c r="W9" s="92" t="s">
        <v>96</v>
      </c>
      <c r="X9" s="93"/>
      <c r="Z9" s="52" t="s">
        <v>103</v>
      </c>
      <c r="AA9" s="52"/>
      <c r="AB9" s="52"/>
      <c r="AC9" s="52"/>
    </row>
    <row r="10" spans="1:29">
      <c r="C10" s="20" t="s">
        <v>81</v>
      </c>
      <c r="D10" s="20" t="s">
        <v>5</v>
      </c>
      <c r="E10" s="20">
        <f t="shared" ref="E10:E19" si="0">+F10+G10+H10+I10+J10+K10+L10+M10+N10+O10+P10+Q10+R10+S10+T10+U10</f>
        <v>4</v>
      </c>
      <c r="F10" s="22">
        <f>+'Control Entrega EPP'!AP12</f>
        <v>0</v>
      </c>
      <c r="G10" s="22">
        <f>+'Control Entrega EPP'!AP49</f>
        <v>0</v>
      </c>
      <c r="H10" s="22">
        <f>+'Control Entrega EPP'!AP86</f>
        <v>0</v>
      </c>
      <c r="I10" s="22">
        <f>+'Control Entrega EPP'!AP123</f>
        <v>0</v>
      </c>
      <c r="J10" s="22">
        <f>+'Control Entrega EPP'!AP199</f>
        <v>4</v>
      </c>
      <c r="K10" s="22">
        <f>+'Control Entrega EPP'!AP161</f>
        <v>0</v>
      </c>
      <c r="L10" s="22">
        <f>+'Control Entrega EPP'!AP237</f>
        <v>0</v>
      </c>
      <c r="M10" s="22">
        <f>+'Control Entrega EPP'!AP271</f>
        <v>0</v>
      </c>
      <c r="N10" s="22">
        <f>+'Control Entrega EPP'!AP308</f>
        <v>0</v>
      </c>
      <c r="O10" s="22">
        <f>++'Control Entrega EPP'!AP346</f>
        <v>0</v>
      </c>
      <c r="P10" s="22">
        <f>+'Control Entrega EPP'!AP383</f>
        <v>0</v>
      </c>
      <c r="Q10" s="22">
        <f>+'Control Entrega EPP'!AP420</f>
        <v>0</v>
      </c>
      <c r="R10" s="22">
        <f>+'Control Entrega EPP'!AP456</f>
        <v>0</v>
      </c>
      <c r="S10" s="22">
        <f>+'Control Entrega EPP'!AP493</f>
        <v>0</v>
      </c>
      <c r="T10" s="22">
        <f>+'Control Entrega EPP'!AP531</f>
        <v>0</v>
      </c>
      <c r="U10" s="22">
        <f>+'Control Entrega EPP'!AP569</f>
        <v>0</v>
      </c>
      <c r="V10" s="28">
        <f t="shared" ref="V10:V19" si="1">+(E10/17)*100%</f>
        <v>0.23529411764705882</v>
      </c>
      <c r="W10" s="94"/>
      <c r="X10" s="95"/>
      <c r="Z10" s="52"/>
      <c r="AA10" s="52"/>
      <c r="AB10" s="52"/>
      <c r="AC10" s="52"/>
    </row>
    <row r="11" spans="1:29">
      <c r="C11" s="20"/>
      <c r="D11" s="20" t="s">
        <v>6</v>
      </c>
      <c r="E11" s="20">
        <f t="shared" si="0"/>
        <v>9</v>
      </c>
      <c r="F11" s="22">
        <f>+'Control Entrega EPP'!AP13</f>
        <v>0</v>
      </c>
      <c r="G11" s="22">
        <f>+'Control Entrega EPP'!AP50</f>
        <v>0</v>
      </c>
      <c r="H11" s="22">
        <f>+'Control Entrega EPP'!AP87</f>
        <v>1</v>
      </c>
      <c r="I11" s="22">
        <f>+'Control Entrega EPP'!AP124</f>
        <v>0</v>
      </c>
      <c r="J11" s="22">
        <f>+'Control Entrega EPP'!AP200</f>
        <v>4</v>
      </c>
      <c r="K11" s="22">
        <f>+'Control Entrega EPP'!AP162</f>
        <v>0</v>
      </c>
      <c r="L11" s="22">
        <f>+'Control Entrega EPP'!AP238</f>
        <v>0</v>
      </c>
      <c r="M11" s="22">
        <f>+'Control Entrega EPP'!AP272</f>
        <v>0</v>
      </c>
      <c r="N11" s="22">
        <f>+'Control Entrega EPP'!AP309</f>
        <v>0</v>
      </c>
      <c r="O11" s="22">
        <f>++'Control Entrega EPP'!AP347</f>
        <v>0</v>
      </c>
      <c r="P11" s="22">
        <f>+'Control Entrega EPP'!AP384</f>
        <v>0</v>
      </c>
      <c r="Q11" s="22">
        <f>+'Control Entrega EPP'!AP421</f>
        <v>0</v>
      </c>
      <c r="R11" s="22">
        <f>+'Control Entrega EPP'!AP457</f>
        <v>0</v>
      </c>
      <c r="S11" s="22">
        <f>+'Control Entrega EPP'!AP494</f>
        <v>0</v>
      </c>
      <c r="T11" s="22">
        <f>+'Control Entrega EPP'!AP532</f>
        <v>4</v>
      </c>
      <c r="U11" s="22">
        <f>+'Control Entrega EPP'!AP570</f>
        <v>0</v>
      </c>
      <c r="V11" s="28">
        <f t="shared" si="1"/>
        <v>0.52941176470588236</v>
      </c>
      <c r="W11" s="94"/>
      <c r="X11" s="95"/>
      <c r="Z11" s="52"/>
      <c r="AA11" s="52"/>
      <c r="AB11" s="52"/>
      <c r="AC11" s="52"/>
    </row>
    <row r="12" spans="1:29">
      <c r="C12" s="20"/>
      <c r="D12" s="20" t="s">
        <v>7</v>
      </c>
      <c r="E12" s="20">
        <f t="shared" si="0"/>
        <v>8</v>
      </c>
      <c r="F12" s="22">
        <f>+'Control Entrega EPP'!AP14</f>
        <v>0</v>
      </c>
      <c r="G12" s="22">
        <f>+'Control Entrega EPP'!AP51</f>
        <v>0</v>
      </c>
      <c r="H12" s="22">
        <f>+'Control Entrega EPP'!AP88</f>
        <v>0</v>
      </c>
      <c r="I12" s="22">
        <f>+'Control Entrega EPP'!AP125</f>
        <v>0</v>
      </c>
      <c r="J12" s="22">
        <f>+'Control Entrega EPP'!AP201</f>
        <v>4</v>
      </c>
      <c r="K12" s="22">
        <f>+'Control Entrega EPP'!AP163</f>
        <v>0</v>
      </c>
      <c r="L12" s="22">
        <f>+'Control Entrega EPP'!AP239</f>
        <v>0</v>
      </c>
      <c r="M12" s="22">
        <f>+'Control Entrega EPP'!AP273</f>
        <v>0</v>
      </c>
      <c r="N12" s="22">
        <f>+'Control Entrega EPP'!AP310</f>
        <v>0</v>
      </c>
      <c r="O12" s="22">
        <f>++'Control Entrega EPP'!AP348</f>
        <v>0</v>
      </c>
      <c r="P12" s="22">
        <f>+'Control Entrega EPP'!AP385</f>
        <v>0</v>
      </c>
      <c r="Q12" s="22">
        <f>+'Control Entrega EPP'!AP422</f>
        <v>0</v>
      </c>
      <c r="R12" s="22">
        <f>+'Control Entrega EPP'!AP458</f>
        <v>0</v>
      </c>
      <c r="S12" s="22">
        <f>+'Control Entrega EPP'!AP495</f>
        <v>0</v>
      </c>
      <c r="T12" s="22">
        <f>+'Control Entrega EPP'!AP533</f>
        <v>4</v>
      </c>
      <c r="U12" s="22">
        <f>+'Control Entrega EPP'!AP571</f>
        <v>0</v>
      </c>
      <c r="V12" s="28">
        <f t="shared" si="1"/>
        <v>0.47058823529411764</v>
      </c>
      <c r="W12" s="94"/>
      <c r="X12" s="95"/>
      <c r="Z12" s="52"/>
      <c r="AA12" s="52"/>
      <c r="AB12" s="52"/>
      <c r="AC12" s="52"/>
    </row>
    <row r="13" spans="1:29">
      <c r="C13" s="20"/>
      <c r="D13" s="20" t="s">
        <v>91</v>
      </c>
      <c r="E13" s="20">
        <f t="shared" si="0"/>
        <v>14</v>
      </c>
      <c r="F13" s="22">
        <f>+'Control Entrega EPP'!AP15</f>
        <v>0</v>
      </c>
      <c r="G13" s="22">
        <f>+'Control Entrega EPP'!AP52</f>
        <v>0</v>
      </c>
      <c r="H13" s="22">
        <f>+'Control Entrega EPP'!AP89</f>
        <v>1</v>
      </c>
      <c r="I13" s="22">
        <f>+'Control Entrega EPP'!AP126</f>
        <v>0</v>
      </c>
      <c r="J13" s="22">
        <f>+'Control Entrega EPP'!AP202</f>
        <v>4</v>
      </c>
      <c r="K13" s="22">
        <f>+'Control Entrega EPP'!AP164</f>
        <v>0</v>
      </c>
      <c r="L13" s="22">
        <f>+'Control Entrega EPP'!AP240</f>
        <v>0</v>
      </c>
      <c r="M13" s="22">
        <f>+'Control Entrega EPP'!AP274</f>
        <v>0</v>
      </c>
      <c r="N13" s="22">
        <f>+'Control Entrega EPP'!AP311</f>
        <v>0</v>
      </c>
      <c r="O13" s="22">
        <f>++'Control Entrega EPP'!AP349</f>
        <v>0</v>
      </c>
      <c r="P13" s="22">
        <f>+'Control Entrega EPP'!AP386</f>
        <v>0</v>
      </c>
      <c r="Q13" s="22">
        <f>+'Control Entrega EPP'!AP423</f>
        <v>1</v>
      </c>
      <c r="R13" s="22">
        <f>+'Control Entrega EPP'!AP459</f>
        <v>0</v>
      </c>
      <c r="S13" s="22">
        <f>+'Control Entrega EPP'!AP496</f>
        <v>0</v>
      </c>
      <c r="T13" s="22">
        <f>+'Control Entrega EPP'!AP534</f>
        <v>6</v>
      </c>
      <c r="U13" s="22">
        <f>+'Control Entrega EPP'!AP572</f>
        <v>2</v>
      </c>
      <c r="V13" s="28">
        <f t="shared" si="1"/>
        <v>0.82352941176470584</v>
      </c>
      <c r="W13" s="94"/>
      <c r="X13" s="95"/>
    </row>
    <row r="14" spans="1:29">
      <c r="C14" s="20"/>
      <c r="D14" s="20" t="s">
        <v>88</v>
      </c>
      <c r="E14" s="20">
        <f t="shared" si="0"/>
        <v>8</v>
      </c>
      <c r="F14" s="22">
        <f>+'Control Entrega EPP'!AP16</f>
        <v>1</v>
      </c>
      <c r="G14" s="22">
        <f>+'Control Entrega EPP'!AP53</f>
        <v>1</v>
      </c>
      <c r="H14" s="22">
        <f>+'Control Entrega EPP'!AP90</f>
        <v>0</v>
      </c>
      <c r="I14" s="22">
        <f>+'Control Entrega EPP'!AP127</f>
        <v>0</v>
      </c>
      <c r="J14" s="22">
        <f>+'Control Entrega EPP'!AP203</f>
        <v>2</v>
      </c>
      <c r="K14" s="22">
        <f>+'Control Entrega EPP'!AP165</f>
        <v>0</v>
      </c>
      <c r="L14" s="22">
        <f>+'Control Entrega EPP'!AP241</f>
        <v>0</v>
      </c>
      <c r="M14" s="22">
        <f>+'Control Entrega EPP'!AP275</f>
        <v>0</v>
      </c>
      <c r="N14" s="22">
        <f>+'Control Entrega EPP'!AP312</f>
        <v>0</v>
      </c>
      <c r="O14" s="22">
        <f>++'Control Entrega EPP'!AP350</f>
        <v>0</v>
      </c>
      <c r="P14" s="22">
        <f>+'Control Entrega EPP'!AP387</f>
        <v>0</v>
      </c>
      <c r="Q14" s="22">
        <f>+'Control Entrega EPP'!AP424</f>
        <v>0</v>
      </c>
      <c r="R14" s="22">
        <f>+'Control Entrega EPP'!AP460</f>
        <v>0</v>
      </c>
      <c r="S14" s="22">
        <f>+'Control Entrega EPP'!AP497</f>
        <v>0</v>
      </c>
      <c r="T14" s="22">
        <f>+'Control Entrega EPP'!AP535</f>
        <v>4</v>
      </c>
      <c r="U14" s="22">
        <f>+'Control Entrega EPP'!AP573</f>
        <v>0</v>
      </c>
      <c r="V14" s="28">
        <f t="shared" si="1"/>
        <v>0.47058823529411764</v>
      </c>
      <c r="W14" s="94"/>
      <c r="X14" s="95"/>
    </row>
    <row r="15" spans="1:29">
      <c r="C15" s="20"/>
      <c r="D15" s="20" t="s">
        <v>10</v>
      </c>
      <c r="E15" s="20">
        <f t="shared" si="0"/>
        <v>10</v>
      </c>
      <c r="F15" s="22">
        <f>+'Control Entrega EPP'!AP17</f>
        <v>0</v>
      </c>
      <c r="G15" s="22">
        <f>+'Control Entrega EPP'!AP54</f>
        <v>0</v>
      </c>
      <c r="H15" s="22">
        <f>+'Control Entrega EPP'!AP91</f>
        <v>0</v>
      </c>
      <c r="I15" s="22">
        <f>+'Control Entrega EPP'!AP128</f>
        <v>0</v>
      </c>
      <c r="J15" s="22">
        <f>+'Control Entrega EPP'!AP204</f>
        <v>4</v>
      </c>
      <c r="K15" s="22">
        <f>+'Control Entrega EPP'!AP166</f>
        <v>0</v>
      </c>
      <c r="L15" s="22">
        <f>+'Control Entrega EPP'!AP242</f>
        <v>0</v>
      </c>
      <c r="M15" s="22">
        <f>+'Control Entrega EPP'!AP276</f>
        <v>0</v>
      </c>
      <c r="N15" s="22">
        <f>+'Control Entrega EPP'!AP313</f>
        <v>0</v>
      </c>
      <c r="O15" s="22">
        <f>++'Control Entrega EPP'!AP351</f>
        <v>0</v>
      </c>
      <c r="P15" s="22">
        <f>+'Control Entrega EPP'!AP388</f>
        <v>0</v>
      </c>
      <c r="Q15" s="22">
        <f>+'Control Entrega EPP'!AP425</f>
        <v>0</v>
      </c>
      <c r="R15" s="22">
        <f>+'Control Entrega EPP'!AP461</f>
        <v>0</v>
      </c>
      <c r="S15" s="22">
        <f>+'Control Entrega EPP'!AP498</f>
        <v>0</v>
      </c>
      <c r="T15" s="22">
        <f>+'Control Entrega EPP'!AP536</f>
        <v>6</v>
      </c>
      <c r="U15" s="22">
        <f>+'Control Entrega EPP'!AP574</f>
        <v>0</v>
      </c>
      <c r="V15" s="28">
        <f t="shared" si="1"/>
        <v>0.58823529411764708</v>
      </c>
      <c r="W15" s="94"/>
      <c r="X15" s="95"/>
    </row>
    <row r="16" spans="1:29">
      <c r="C16" s="20"/>
      <c r="D16" s="20" t="s">
        <v>11</v>
      </c>
      <c r="E16" s="20">
        <f t="shared" si="0"/>
        <v>11</v>
      </c>
      <c r="F16" s="22">
        <f>+'Control Entrega EPP'!AP18</f>
        <v>1</v>
      </c>
      <c r="G16" s="22">
        <f>+'Control Entrega EPP'!AP55</f>
        <v>0</v>
      </c>
      <c r="H16" s="22">
        <f>+'Control Entrega EPP'!AP92</f>
        <v>0</v>
      </c>
      <c r="I16" s="22">
        <f>+'Control Entrega EPP'!AP129</f>
        <v>0</v>
      </c>
      <c r="J16" s="22">
        <f>+'Control Entrega EPP'!AP205</f>
        <v>4</v>
      </c>
      <c r="K16" s="22">
        <f>+'Control Entrega EPP'!AP167</f>
        <v>0</v>
      </c>
      <c r="L16" s="22">
        <f>+'Control Entrega EPP'!AP243</f>
        <v>0</v>
      </c>
      <c r="M16" s="22">
        <f>+'Control Entrega EPP'!AP277</f>
        <v>0</v>
      </c>
      <c r="N16" s="22">
        <f>+'Control Entrega EPP'!AP314</f>
        <v>0</v>
      </c>
      <c r="O16" s="22">
        <f>++'Control Entrega EPP'!AP352</f>
        <v>0</v>
      </c>
      <c r="P16" s="22">
        <f>+'Control Entrega EPP'!AP389</f>
        <v>0</v>
      </c>
      <c r="Q16" s="22">
        <f>+'Control Entrega EPP'!AP426</f>
        <v>0</v>
      </c>
      <c r="R16" s="22">
        <f>+'Control Entrega EPP'!AP462</f>
        <v>0</v>
      </c>
      <c r="S16" s="22">
        <f>+'Control Entrega EPP'!AP499</f>
        <v>0</v>
      </c>
      <c r="T16" s="22">
        <f>+'Control Entrega EPP'!AP537</f>
        <v>6</v>
      </c>
      <c r="U16" s="22">
        <f>+'Control Entrega EPP'!AP575</f>
        <v>0</v>
      </c>
      <c r="V16" s="28">
        <f t="shared" si="1"/>
        <v>0.6470588235294118</v>
      </c>
      <c r="W16" s="94"/>
      <c r="X16" s="95"/>
    </row>
    <row r="17" spans="1:24">
      <c r="C17" s="20"/>
      <c r="D17" s="20" t="s">
        <v>89</v>
      </c>
      <c r="E17" s="20">
        <f t="shared" si="0"/>
        <v>13</v>
      </c>
      <c r="F17" s="22">
        <f>+'Control Entrega EPP'!AP19</f>
        <v>1</v>
      </c>
      <c r="G17" s="22">
        <f>+'Control Entrega EPP'!AP56</f>
        <v>1</v>
      </c>
      <c r="H17" s="22">
        <f>+'Control Entrega EPP'!AP93</f>
        <v>2</v>
      </c>
      <c r="I17" s="22">
        <f>+'Control Entrega EPP'!AP130</f>
        <v>0</v>
      </c>
      <c r="J17" s="22">
        <f>+'Control Entrega EPP'!AP206</f>
        <v>4</v>
      </c>
      <c r="K17" s="22">
        <f>+'Control Entrega EPP'!AP168</f>
        <v>0</v>
      </c>
      <c r="L17" s="22">
        <f>+'Control Entrega EPP'!AP244</f>
        <v>0</v>
      </c>
      <c r="M17" s="22">
        <f>+'Control Entrega EPP'!AP278</f>
        <v>0</v>
      </c>
      <c r="N17" s="22">
        <f>+'Control Entrega EPP'!AP315</f>
        <v>0</v>
      </c>
      <c r="O17" s="22">
        <f>++'Control Entrega EPP'!AP353</f>
        <v>0</v>
      </c>
      <c r="P17" s="22">
        <f>+'Control Entrega EPP'!AP390</f>
        <v>0</v>
      </c>
      <c r="Q17" s="22">
        <f>+'Control Entrega EPP'!AP427</f>
        <v>1</v>
      </c>
      <c r="R17" s="22">
        <f>+'Control Entrega EPP'!AP463</f>
        <v>0</v>
      </c>
      <c r="S17" s="22">
        <f>+'Control Entrega EPP'!AP500</f>
        <v>0</v>
      </c>
      <c r="T17" s="22">
        <f>+'Control Entrega EPP'!AP538</f>
        <v>4</v>
      </c>
      <c r="U17" s="22">
        <f>+'Control Entrega EPP'!AP576</f>
        <v>0</v>
      </c>
      <c r="V17" s="28">
        <f t="shared" si="1"/>
        <v>0.76470588235294112</v>
      </c>
      <c r="W17" s="94"/>
      <c r="X17" s="95"/>
    </row>
    <row r="18" spans="1:24">
      <c r="C18" s="20"/>
      <c r="D18" s="20" t="s">
        <v>13</v>
      </c>
      <c r="E18" s="20">
        <f t="shared" si="0"/>
        <v>6</v>
      </c>
      <c r="F18" s="22">
        <f>+'Control Entrega EPP'!AP20</f>
        <v>0</v>
      </c>
      <c r="G18" s="22">
        <f>+'Control Entrega EPP'!AP57</f>
        <v>0</v>
      </c>
      <c r="H18" s="22">
        <f>+'Control Entrega EPP'!AP94</f>
        <v>0</v>
      </c>
      <c r="I18" s="22">
        <f>+'Control Entrega EPP'!AP131</f>
        <v>0</v>
      </c>
      <c r="J18" s="22">
        <f>+'Control Entrega EPP'!AP207</f>
        <v>4</v>
      </c>
      <c r="K18" s="22">
        <f>+'Control Entrega EPP'!AP169</f>
        <v>0</v>
      </c>
      <c r="L18" s="22">
        <f>+'Control Entrega EPP'!AP245</f>
        <v>0</v>
      </c>
      <c r="M18" s="22">
        <f>+'Control Entrega EPP'!AP279</f>
        <v>0</v>
      </c>
      <c r="N18" s="22">
        <f>+'Control Entrega EPP'!AP316</f>
        <v>0</v>
      </c>
      <c r="O18" s="22">
        <f>++'Control Entrega EPP'!AP354</f>
        <v>0</v>
      </c>
      <c r="P18" s="22">
        <f>+'Control Entrega EPP'!AP391</f>
        <v>0</v>
      </c>
      <c r="Q18" s="22">
        <f>+'Control Entrega EPP'!AP428</f>
        <v>0</v>
      </c>
      <c r="R18" s="22">
        <f>+'Control Entrega EPP'!AP464</f>
        <v>0</v>
      </c>
      <c r="S18" s="22">
        <f>+'Control Entrega EPP'!AP501</f>
        <v>0</v>
      </c>
      <c r="T18" s="22">
        <f>+'Control Entrega EPP'!AP539</f>
        <v>2</v>
      </c>
      <c r="U18" s="22">
        <f>+'Control Entrega EPP'!AP577</f>
        <v>0</v>
      </c>
      <c r="V18" s="28">
        <f t="shared" si="1"/>
        <v>0.35294117647058826</v>
      </c>
      <c r="W18" s="94"/>
      <c r="X18" s="95"/>
    </row>
    <row r="19" spans="1:24">
      <c r="C19" s="20"/>
      <c r="D19" s="20" t="s">
        <v>90</v>
      </c>
      <c r="E19" s="20">
        <f t="shared" si="0"/>
        <v>6</v>
      </c>
      <c r="F19" s="22">
        <f>+'Control Entrega EPP'!AP21</f>
        <v>0</v>
      </c>
      <c r="G19" s="22">
        <f>+'Control Entrega EPP'!AP58</f>
        <v>0</v>
      </c>
      <c r="H19" s="22">
        <f>+'Control Entrega EPP'!AP95</f>
        <v>0</v>
      </c>
      <c r="I19" s="22">
        <f>+'Control Entrega EPP'!AP132</f>
        <v>0</v>
      </c>
      <c r="J19" s="22">
        <f>+'Control Entrega EPP'!AP208</f>
        <v>4</v>
      </c>
      <c r="K19" s="22">
        <f>+'Control Entrega EPP'!AP170</f>
        <v>0</v>
      </c>
      <c r="L19" s="22">
        <f>+'Control Entrega EPP'!AP246</f>
        <v>0</v>
      </c>
      <c r="M19" s="22">
        <f>+'Control Entrega EPP'!AP280</f>
        <v>0</v>
      </c>
      <c r="N19" s="22">
        <f>+'Control Entrega EPP'!AP317</f>
        <v>0</v>
      </c>
      <c r="O19" s="22">
        <f>++'Control Entrega EPP'!AP355</f>
        <v>0</v>
      </c>
      <c r="P19" s="22">
        <f>+'Control Entrega EPP'!AP392</f>
        <v>0</v>
      </c>
      <c r="Q19" s="22">
        <f>+'Control Entrega EPP'!AP429</f>
        <v>0</v>
      </c>
      <c r="R19" s="22">
        <f>+'Control Entrega EPP'!AP465</f>
        <v>0</v>
      </c>
      <c r="S19" s="22">
        <f>+'Control Entrega EPP'!AP502</f>
        <v>0</v>
      </c>
      <c r="T19" s="22">
        <f>+'Control Entrega EPP'!AP540</f>
        <v>2</v>
      </c>
      <c r="U19" s="22">
        <f>+'Control Entrega EPP'!AP578</f>
        <v>0</v>
      </c>
      <c r="V19" s="28">
        <f t="shared" si="1"/>
        <v>0.35294117647058826</v>
      </c>
      <c r="W19" s="96"/>
      <c r="X19" s="97"/>
    </row>
    <row r="20" spans="1:24">
      <c r="V20" s="27"/>
    </row>
    <row r="24" spans="1:24">
      <c r="A24" s="74"/>
      <c r="B24" s="75"/>
      <c r="C24" s="83" t="s">
        <v>97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80">
        <f ca="1">TODAY()</f>
        <v>41509</v>
      </c>
    </row>
    <row r="25" spans="1:24">
      <c r="A25" s="76"/>
      <c r="B25" s="77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1"/>
    </row>
    <row r="26" spans="1:24">
      <c r="A26" s="76"/>
      <c r="B26" s="77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81"/>
    </row>
    <row r="27" spans="1:24">
      <c r="A27" s="78"/>
      <c r="B27" s="7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82"/>
    </row>
  </sheetData>
  <mergeCells count="11">
    <mergeCell ref="A24:B27"/>
    <mergeCell ref="X24:X27"/>
    <mergeCell ref="C24:W27"/>
    <mergeCell ref="W9:X19"/>
    <mergeCell ref="C7:K7"/>
    <mergeCell ref="L7:U7"/>
    <mergeCell ref="Z9:AC12"/>
    <mergeCell ref="A1:B5"/>
    <mergeCell ref="X1:X5"/>
    <mergeCell ref="C1:W1"/>
    <mergeCell ref="C2:W5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AU21" sqref="AU21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42578125" customWidth="1"/>
    <col min="4" max="42" width="2.7109375" customWidth="1"/>
    <col min="43" max="43" width="10.285156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 ht="15" customHeight="1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0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60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60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61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74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44">
        <f>+C12+C13+C14+C15+C16+C17+C18+C19+C20+C21+C22+C23+C24+C25</f>
        <v>5</v>
      </c>
      <c r="D11" s="35">
        <f>+'Control Entrega EPP'!C270</f>
        <v>0</v>
      </c>
      <c r="E11" s="35">
        <f>+'Control Entrega EPP'!D270</f>
        <v>0</v>
      </c>
      <c r="F11" s="45">
        <f>+'Control Entrega EPP'!E270</f>
        <v>0</v>
      </c>
      <c r="G11" s="45">
        <f>+'Control Entrega EPP'!F270</f>
        <v>0</v>
      </c>
      <c r="H11" s="35">
        <f>+'Control Entrega EPP'!G270</f>
        <v>0</v>
      </c>
      <c r="I11" s="35">
        <f>+'Control Entrega EPP'!H270</f>
        <v>0</v>
      </c>
      <c r="J11" s="35">
        <f>+'Control Entrega EPP'!I270</f>
        <v>0</v>
      </c>
      <c r="K11" s="35">
        <f>+'Control Entrega EPP'!J270</f>
        <v>0</v>
      </c>
      <c r="L11" s="35">
        <f>+'Control Entrega EPP'!K270</f>
        <v>0</v>
      </c>
      <c r="M11" s="45">
        <f>+'Control Entrega EPP'!L270</f>
        <v>0</v>
      </c>
      <c r="N11" s="45">
        <f>+'Control Entrega EPP'!M270</f>
        <v>0</v>
      </c>
      <c r="O11" s="35">
        <f>+'Control Entrega EPP'!N270</f>
        <v>0</v>
      </c>
      <c r="P11" s="35">
        <f>+'Control Entrega EPP'!O270</f>
        <v>0</v>
      </c>
      <c r="Q11" s="35">
        <f>+'Control Entrega EPP'!P270</f>
        <v>0</v>
      </c>
      <c r="R11" s="35">
        <f>+'Control Entrega EPP'!Q270</f>
        <v>0</v>
      </c>
      <c r="S11" s="35">
        <f>+'Control Entrega EPP'!R270</f>
        <v>0</v>
      </c>
      <c r="T11" s="45">
        <f>+'Control Entrega EPP'!S270</f>
        <v>0</v>
      </c>
      <c r="U11" s="45">
        <f>+'Control Entrega EPP'!T270</f>
        <v>0</v>
      </c>
      <c r="V11" s="35">
        <f>+'Control Entrega EPP'!U270</f>
        <v>0</v>
      </c>
      <c r="W11" s="35">
        <f>+'Control Entrega EPP'!V270</f>
        <v>0</v>
      </c>
      <c r="X11" s="35">
        <f>+'Control Entrega EPP'!W270</f>
        <v>0</v>
      </c>
      <c r="Y11" s="35">
        <f>+'Control Entrega EPP'!X270</f>
        <v>0</v>
      </c>
      <c r="Z11" s="35">
        <f>+'Control Entrega EPP'!Y270</f>
        <v>0</v>
      </c>
      <c r="AA11" s="45">
        <f>+'Control Entrega EPP'!Z270</f>
        <v>0</v>
      </c>
      <c r="AB11" s="45">
        <f>+'Control Entrega EPP'!AA270</f>
        <v>0</v>
      </c>
      <c r="AC11" s="35">
        <f>+'Control Entrega EPP'!AB270</f>
        <v>0</v>
      </c>
      <c r="AD11" s="35">
        <f>+'Control Entrega EPP'!AC270</f>
        <v>0</v>
      </c>
      <c r="AE11" s="35">
        <f>+'Control Entrega EPP'!AD270</f>
        <v>0</v>
      </c>
      <c r="AF11" s="35">
        <f>+'Control Entrega EPP'!AE270</f>
        <v>0</v>
      </c>
      <c r="AG11" s="35">
        <f>+'Control Entrega EPP'!AF270</f>
        <v>0</v>
      </c>
      <c r="AH11" s="45">
        <f>+'Control Entrega EPP'!AG270</f>
        <v>0</v>
      </c>
      <c r="AI11" s="45">
        <f>+'Control Entrega EPP'!AH270</f>
        <v>0</v>
      </c>
      <c r="AJ11" s="35">
        <f>+'Control Entrega EPP'!AI270</f>
        <v>0</v>
      </c>
      <c r="AK11" s="35">
        <f>+'Control Entrega EPP'!AJ270</f>
        <v>0</v>
      </c>
      <c r="AL11" s="35">
        <f>+'Control Entrega EPP'!AK270</f>
        <v>0</v>
      </c>
      <c r="AM11" s="35">
        <f>+'Control Entrega EPP'!AL270</f>
        <v>0</v>
      </c>
      <c r="AN11" s="35">
        <f>+'Control Entrega EPP'!AM270</f>
        <v>0</v>
      </c>
      <c r="AO11" s="45">
        <f>+'Control Entrega EPP'!AN270</f>
        <v>0</v>
      </c>
      <c r="AP11" s="45">
        <f>+'Control Entrega EPP'!AO270</f>
        <v>0</v>
      </c>
      <c r="AQ11" s="46">
        <f>+C11-(D11+E11+F11+G11+H11+I11+J11+K11+L11+M11+N11+O11+P11+Q11+R11+S11+T11+U11+V11+W11+X11+Y11+Z11+AA11+AB11+AC11+AD11+AE11+AF11+AG11+AH11+AI11+AJ11+AK11+AL11+AM11+AN11+AO11+AP11)</f>
        <v>5</v>
      </c>
    </row>
    <row r="12" spans="1:43">
      <c r="A12" s="22"/>
      <c r="B12" s="32" t="s">
        <v>2</v>
      </c>
      <c r="C12" s="34">
        <v>5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9" spans="1:43">
      <c r="S29" s="48"/>
      <c r="T29" s="48"/>
      <c r="U29" s="48"/>
      <c r="V29" s="48"/>
      <c r="W29" s="48"/>
      <c r="X29" s="48"/>
      <c r="Y29" s="48"/>
      <c r="Z29" s="48"/>
      <c r="AA29" s="48"/>
    </row>
    <row r="30" spans="1:43">
      <c r="S30" s="48"/>
      <c r="T30" s="48"/>
      <c r="U30" s="48"/>
      <c r="V30" s="48"/>
      <c r="W30" s="48"/>
      <c r="X30" s="48"/>
      <c r="Y30" s="48"/>
      <c r="Z30" s="48"/>
      <c r="AA30" s="48"/>
    </row>
    <row r="31" spans="1:43">
      <c r="S31" s="48"/>
      <c r="T31" s="48"/>
      <c r="U31" s="48"/>
      <c r="V31" s="48"/>
      <c r="W31" s="48"/>
      <c r="X31" s="48"/>
      <c r="Y31" s="48"/>
      <c r="Z31" s="48"/>
      <c r="AA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AU29" sqref="AU15:AU29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85546875" bestFit="1" customWidth="1"/>
    <col min="4" max="42" width="2.7109375" customWidth="1"/>
    <col min="43" max="43" width="9.8554687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39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7</v>
      </c>
      <c r="D11" s="35">
        <f>+'Control Entrega EPP'!C285</f>
        <v>0</v>
      </c>
      <c r="E11" s="35">
        <f>+'Control Entrega EPP'!D285</f>
        <v>0</v>
      </c>
      <c r="F11" s="45">
        <f>+'Control Entrega EPP'!E285</f>
        <v>0</v>
      </c>
      <c r="G11" s="45">
        <f>+'Control Entrega EPP'!F285</f>
        <v>0</v>
      </c>
      <c r="H11" s="35">
        <f>+'Control Entrega EPP'!G285</f>
        <v>0</v>
      </c>
      <c r="I11" s="35">
        <f>+'Control Entrega EPP'!H285</f>
        <v>0</v>
      </c>
      <c r="J11" s="35">
        <f>+'Control Entrega EPP'!I285</f>
        <v>0</v>
      </c>
      <c r="K11" s="35">
        <f>+'Control Entrega EPP'!J285</f>
        <v>0</v>
      </c>
      <c r="L11" s="35">
        <f>+'Control Entrega EPP'!K285</f>
        <v>0</v>
      </c>
      <c r="M11" s="45">
        <f>+'Control Entrega EPP'!L285</f>
        <v>0</v>
      </c>
      <c r="N11" s="45">
        <f>+'Control Entrega EPP'!M285</f>
        <v>0</v>
      </c>
      <c r="O11" s="35">
        <f>+'Control Entrega EPP'!N285</f>
        <v>0</v>
      </c>
      <c r="P11" s="35">
        <f>+'Control Entrega EPP'!O285</f>
        <v>0</v>
      </c>
      <c r="Q11" s="35">
        <f>+'Control Entrega EPP'!P285</f>
        <v>0</v>
      </c>
      <c r="R11" s="35">
        <f>+'Control Entrega EPP'!Q285</f>
        <v>0</v>
      </c>
      <c r="S11" s="35">
        <f>+'Control Entrega EPP'!R285</f>
        <v>0</v>
      </c>
      <c r="T11" s="45">
        <f>+'Control Entrega EPP'!S285</f>
        <v>0</v>
      </c>
      <c r="U11" s="45">
        <f>+'Control Entrega EPP'!T285</f>
        <v>0</v>
      </c>
      <c r="V11" s="35">
        <f>+'Control Entrega EPP'!U285</f>
        <v>0</v>
      </c>
      <c r="W11" s="35">
        <f>+'Control Entrega EPP'!V285</f>
        <v>0</v>
      </c>
      <c r="X11" s="35">
        <f>+'Control Entrega EPP'!W285</f>
        <v>0</v>
      </c>
      <c r="Y11" s="35">
        <f>+'Control Entrega EPP'!X285</f>
        <v>0</v>
      </c>
      <c r="Z11" s="35">
        <f>+'Control Entrega EPP'!Y285</f>
        <v>0</v>
      </c>
      <c r="AA11" s="45">
        <f>+'Control Entrega EPP'!Z285</f>
        <v>0</v>
      </c>
      <c r="AB11" s="45">
        <f>+'Control Entrega EPP'!AA285</f>
        <v>0</v>
      </c>
      <c r="AC11" s="35">
        <f>+'Control Entrega EPP'!AB285</f>
        <v>0</v>
      </c>
      <c r="AD11" s="35">
        <f>+'Control Entrega EPP'!AC285</f>
        <v>0</v>
      </c>
      <c r="AE11" s="35">
        <f>+'Control Entrega EPP'!AD285</f>
        <v>0</v>
      </c>
      <c r="AF11" s="35">
        <f>+'Control Entrega EPP'!AE285</f>
        <v>0</v>
      </c>
      <c r="AG11" s="35">
        <f>+'Control Entrega EPP'!AF285</f>
        <v>0</v>
      </c>
      <c r="AH11" s="45">
        <f>+'Control Entrega EPP'!AG285</f>
        <v>0</v>
      </c>
      <c r="AI11" s="45">
        <f>+'Control Entrega EPP'!AH285</f>
        <v>0</v>
      </c>
      <c r="AJ11" s="35">
        <f>+'Control Entrega EPP'!AI285</f>
        <v>0</v>
      </c>
      <c r="AK11" s="35">
        <f>+'Control Entrega EPP'!AJ285</f>
        <v>0</v>
      </c>
      <c r="AL11" s="35">
        <f>+'Control Entrega EPP'!AK285</f>
        <v>0</v>
      </c>
      <c r="AM11" s="35">
        <f>+'Control Entrega EPP'!AL285</f>
        <v>0</v>
      </c>
      <c r="AN11" s="35">
        <f>+'Control Entrega EPP'!AM285</f>
        <v>0</v>
      </c>
      <c r="AO11" s="45">
        <f>+'Control Entrega EPP'!AN285</f>
        <v>0</v>
      </c>
      <c r="AP11" s="45">
        <f>+'Control Entrega EPP'!AO285</f>
        <v>0</v>
      </c>
      <c r="AQ11" s="32">
        <f>+C11-(D11+E11+F11+G11+H11+I11+J11+K11+L11+M11+N11+O11+P11+Q11+R11+S11+T11+U11+V11+W11+X11+Y11+Z11+AA11+AB11+AC11+AD11+AE11+AF11+AG11+AH11+AI11+AJ11+AK11+AL11+AM11+AN11+AO11+AP11)</f>
        <v>7</v>
      </c>
    </row>
    <row r="12" spans="1:43">
      <c r="A12" s="22"/>
      <c r="B12" s="32" t="s">
        <v>2</v>
      </c>
      <c r="C12" s="34">
        <v>1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9"/>
    </row>
    <row r="13" spans="1:43">
      <c r="A13" s="22"/>
      <c r="B13" s="32" t="s">
        <v>37</v>
      </c>
      <c r="C13" s="34">
        <v>6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AB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Q27" s="31"/>
      <c r="AB27" s="31"/>
    </row>
    <row r="29" spans="1:43">
      <c r="R29" s="48"/>
      <c r="S29" s="48"/>
      <c r="T29" s="48"/>
      <c r="U29" s="48"/>
      <c r="V29" s="48"/>
      <c r="W29" s="48"/>
      <c r="X29" s="48"/>
      <c r="Y29" s="48"/>
      <c r="Z29" s="48"/>
    </row>
    <row r="30" spans="1:43">
      <c r="R30" s="48"/>
      <c r="S30" s="48"/>
      <c r="T30" s="48"/>
      <c r="U30" s="48"/>
      <c r="V30" s="48"/>
      <c r="W30" s="48"/>
      <c r="X30" s="48"/>
      <c r="Y30" s="48"/>
      <c r="Z30" s="48"/>
    </row>
    <row r="31" spans="1:43">
      <c r="R31" s="48"/>
      <c r="S31" s="48"/>
      <c r="T31" s="48"/>
      <c r="U31" s="48"/>
      <c r="V31" s="48"/>
      <c r="W31" s="48"/>
      <c r="X31" s="48"/>
      <c r="Y31" s="48"/>
      <c r="Z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" bottom="0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W29" sqref="W29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28515625" customWidth="1"/>
    <col min="4" max="42" width="2.7109375" customWidth="1"/>
    <col min="43" max="43" width="10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75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2</v>
      </c>
      <c r="D11" s="35">
        <f>+'Control Entrega EPP'!C360</f>
        <v>0</v>
      </c>
      <c r="E11" s="35">
        <f>+'Control Entrega EPP'!D360</f>
        <v>0</v>
      </c>
      <c r="F11" s="45">
        <f>+'Control Entrega EPP'!E360</f>
        <v>0</v>
      </c>
      <c r="G11" s="45">
        <f>+'Control Entrega EPP'!F360</f>
        <v>0</v>
      </c>
      <c r="H11" s="35">
        <f>+'Control Entrega EPP'!G360</f>
        <v>0</v>
      </c>
      <c r="I11" s="35">
        <f>+'Control Entrega EPP'!H360</f>
        <v>0</v>
      </c>
      <c r="J11" s="35">
        <f>+'Control Entrega EPP'!I360</f>
        <v>0</v>
      </c>
      <c r="K11" s="35">
        <f>+'Control Entrega EPP'!J360</f>
        <v>0</v>
      </c>
      <c r="L11" s="35">
        <f>+'Control Entrega EPP'!K360</f>
        <v>0</v>
      </c>
      <c r="M11" s="45">
        <f>+'Control Entrega EPP'!L360</f>
        <v>0</v>
      </c>
      <c r="N11" s="45">
        <f>+'Control Entrega EPP'!M360</f>
        <v>0</v>
      </c>
      <c r="O11" s="35">
        <f>+'Control Entrega EPP'!N360</f>
        <v>0</v>
      </c>
      <c r="P11" s="35">
        <f>+'Control Entrega EPP'!O360</f>
        <v>0</v>
      </c>
      <c r="Q11" s="35">
        <f>+'Control Entrega EPP'!P360</f>
        <v>0</v>
      </c>
      <c r="R11" s="35">
        <f>+'Control Entrega EPP'!Q360</f>
        <v>0</v>
      </c>
      <c r="S11" s="35">
        <f>+'Control Entrega EPP'!R360</f>
        <v>0</v>
      </c>
      <c r="T11" s="45">
        <f>+'Control Entrega EPP'!S360</f>
        <v>0</v>
      </c>
      <c r="U11" s="45">
        <f>+'Control Entrega EPP'!T360</f>
        <v>0</v>
      </c>
      <c r="V11" s="35">
        <f>+'Control Entrega EPP'!U360</f>
        <v>0</v>
      </c>
      <c r="W11" s="35">
        <f>+'Control Entrega EPP'!V360</f>
        <v>0</v>
      </c>
      <c r="X11" s="35">
        <f>+'Control Entrega EPP'!W360</f>
        <v>0</v>
      </c>
      <c r="Y11" s="35">
        <f>+'Control Entrega EPP'!X360</f>
        <v>0</v>
      </c>
      <c r="Z11" s="35">
        <f>+'Control Entrega EPP'!Y360</f>
        <v>0</v>
      </c>
      <c r="AA11" s="45">
        <f>+'Control Entrega EPP'!Z360</f>
        <v>0</v>
      </c>
      <c r="AB11" s="45">
        <f>+'Control Entrega EPP'!AA360</f>
        <v>0</v>
      </c>
      <c r="AC11" s="35">
        <f>+'Control Entrega EPP'!AB360</f>
        <v>0</v>
      </c>
      <c r="AD11" s="35">
        <f>+'Control Entrega EPP'!AC360</f>
        <v>0</v>
      </c>
      <c r="AE11" s="35">
        <f>+'Control Entrega EPP'!AD360</f>
        <v>0</v>
      </c>
      <c r="AF11" s="35">
        <f>+'Control Entrega EPP'!AE360</f>
        <v>0</v>
      </c>
      <c r="AG11" s="35">
        <f>+'Control Entrega EPP'!AF360</f>
        <v>0</v>
      </c>
      <c r="AH11" s="45">
        <f>+'Control Entrega EPP'!AG360</f>
        <v>0</v>
      </c>
      <c r="AI11" s="45">
        <f>+'Control Entrega EPP'!AH360</f>
        <v>0</v>
      </c>
      <c r="AJ11" s="35">
        <f>+'Control Entrega EPP'!AI360</f>
        <v>0</v>
      </c>
      <c r="AK11" s="35">
        <f>+'Control Entrega EPP'!AJ360</f>
        <v>0</v>
      </c>
      <c r="AL11" s="35">
        <f>+'Control Entrega EPP'!AK360</f>
        <v>0</v>
      </c>
      <c r="AM11" s="35">
        <f>+'Control Entrega EPP'!AL360</f>
        <v>0</v>
      </c>
      <c r="AN11" s="35">
        <f>+'Control Entrega EPP'!AM360</f>
        <v>0</v>
      </c>
      <c r="AO11" s="45">
        <f>+'Control Entrega EPP'!AN360</f>
        <v>0</v>
      </c>
      <c r="AP11" s="45">
        <f>+'Control Entrega EPP'!AO360</f>
        <v>0</v>
      </c>
      <c r="AQ11" s="46">
        <f>+C11-(D11+E11+F11+G11+H11+I11+J11+K11+L11+M11+N11+O11+P11+Q11+R11+S11+T11+U11+V11+W11+X11+Y11+Z11+AA11+AB11+AC11+AD11+AE11+AF11+AG11+AH11+AI11+AJ11+AK11+AL11+AM11+AN11+AO11+AP11)</f>
        <v>2</v>
      </c>
    </row>
    <row r="12" spans="1:43">
      <c r="A12" s="22"/>
      <c r="B12" s="32" t="s">
        <v>2</v>
      </c>
      <c r="C12" s="34">
        <v>2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R27" s="31"/>
      <c r="AC27" s="31"/>
    </row>
    <row r="29" spans="1:43">
      <c r="S29" s="48"/>
      <c r="T29" s="48"/>
      <c r="U29" s="48"/>
      <c r="V29" s="48"/>
      <c r="W29" s="48"/>
      <c r="X29" s="48"/>
      <c r="Y29" s="48"/>
      <c r="Z29" s="48"/>
      <c r="AA29" s="48"/>
    </row>
    <row r="30" spans="1:43">
      <c r="S30" s="48"/>
      <c r="T30" s="48"/>
      <c r="U30" s="48"/>
      <c r="V30" s="48"/>
      <c r="W30" s="48"/>
      <c r="X30" s="48"/>
      <c r="Y30" s="48"/>
      <c r="Z30" s="48"/>
      <c r="AA30" s="48"/>
    </row>
    <row r="31" spans="1:43">
      <c r="S31" s="48"/>
      <c r="T31" s="48"/>
      <c r="U31" s="48"/>
      <c r="V31" s="48"/>
      <c r="W31" s="48"/>
      <c r="X31" s="48"/>
      <c r="Y31" s="48"/>
      <c r="Z31" s="48"/>
      <c r="AA31" s="48"/>
    </row>
  </sheetData>
  <mergeCells count="11">
    <mergeCell ref="A1:B5"/>
    <mergeCell ref="C1:AP1"/>
    <mergeCell ref="AQ1:AQ5"/>
    <mergeCell ref="C2:AP5"/>
    <mergeCell ref="AQ8:AQ10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1"/>
  <sheetViews>
    <sheetView topLeftCell="A10" workbookViewId="0">
      <selection activeCell="Y28" sqref="Y28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85546875" customWidth="1"/>
    <col min="4" max="42" width="2.7109375" customWidth="1"/>
    <col min="43" max="43" width="9.85546875" customWidth="1"/>
  </cols>
  <sheetData>
    <row r="1" spans="1:44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4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4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4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4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4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4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4">
      <c r="A9" s="140" t="s">
        <v>43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4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4" ht="15.75" thickBot="1">
      <c r="A11" s="128" t="s">
        <v>27</v>
      </c>
      <c r="B11" s="129"/>
      <c r="C11" s="44">
        <f>+C12+C13+C14+C15+C16+C17+C18+C19+C20+C21+C22+C23+C24+C25</f>
        <v>180</v>
      </c>
      <c r="D11" s="35">
        <f>+'Control Entrega EPP'!C397</f>
        <v>0</v>
      </c>
      <c r="E11" s="35">
        <f>+'Control Entrega EPP'!D397</f>
        <v>0</v>
      </c>
      <c r="F11" s="45">
        <f>+'Control Entrega EPP'!E397</f>
        <v>0</v>
      </c>
      <c r="G11" s="45">
        <f>+'Control Entrega EPP'!F397</f>
        <v>0</v>
      </c>
      <c r="H11" s="35">
        <f>+'Control Entrega EPP'!G397</f>
        <v>0</v>
      </c>
      <c r="I11" s="35">
        <f>+'Control Entrega EPP'!H397</f>
        <v>0</v>
      </c>
      <c r="J11" s="35">
        <f>+'Control Entrega EPP'!I397</f>
        <v>0</v>
      </c>
      <c r="K11" s="35">
        <f>+'Control Entrega EPP'!J397</f>
        <v>0</v>
      </c>
      <c r="L11" s="35">
        <f>+'Control Entrega EPP'!K397</f>
        <v>0</v>
      </c>
      <c r="M11" s="45">
        <f>+'Control Entrega EPP'!L397</f>
        <v>0</v>
      </c>
      <c r="N11" s="45">
        <f>+'Control Entrega EPP'!M397</f>
        <v>0</v>
      </c>
      <c r="O11" s="35">
        <f>+'Control Entrega EPP'!N397</f>
        <v>0</v>
      </c>
      <c r="P11" s="35">
        <f>+'Control Entrega EPP'!O397</f>
        <v>0</v>
      </c>
      <c r="Q11" s="35">
        <f>+'Control Entrega EPP'!P397</f>
        <v>0</v>
      </c>
      <c r="R11" s="35">
        <f>+'Control Entrega EPP'!Q397</f>
        <v>0</v>
      </c>
      <c r="S11" s="35">
        <f>+'Control Entrega EPP'!R397</f>
        <v>0</v>
      </c>
      <c r="T11" s="35">
        <f>+'Control Entrega EPP'!S397</f>
        <v>0</v>
      </c>
      <c r="U11" s="35">
        <f>+'Control Entrega EPP'!T397</f>
        <v>0</v>
      </c>
      <c r="V11" s="35">
        <f>+'Control Entrega EPP'!U397</f>
        <v>0</v>
      </c>
      <c r="W11" s="35">
        <f>+'Control Entrega EPP'!V397</f>
        <v>0</v>
      </c>
      <c r="X11" s="35">
        <f>+'Control Entrega EPP'!W397</f>
        <v>0</v>
      </c>
      <c r="Y11" s="35">
        <f>+'Control Entrega EPP'!X397</f>
        <v>0</v>
      </c>
      <c r="Z11" s="35">
        <f>+'Control Entrega EPP'!Y397</f>
        <v>0</v>
      </c>
      <c r="AA11" s="45">
        <f>+'Control Entrega EPP'!Z397</f>
        <v>0</v>
      </c>
      <c r="AB11" s="45">
        <f>+'Control Entrega EPP'!AA397</f>
        <v>0</v>
      </c>
      <c r="AC11" s="35">
        <f>+'Control Entrega EPP'!AB397</f>
        <v>0</v>
      </c>
      <c r="AD11" s="35">
        <f>+'Control Entrega EPP'!AC397</f>
        <v>0</v>
      </c>
      <c r="AE11" s="35">
        <f>+'Control Entrega EPP'!AD397</f>
        <v>0</v>
      </c>
      <c r="AF11" s="35">
        <f>+'Control Entrega EPP'!AE397</f>
        <v>0</v>
      </c>
      <c r="AG11" s="35">
        <f>+'Control Entrega EPP'!AF397</f>
        <v>0</v>
      </c>
      <c r="AH11" s="45">
        <f>+'Control Entrega EPP'!AG397</f>
        <v>0</v>
      </c>
      <c r="AI11" s="45">
        <f>+'Control Entrega EPP'!AH397</f>
        <v>0</v>
      </c>
      <c r="AJ11" s="35">
        <f>+'Control Entrega EPP'!AI397</f>
        <v>0</v>
      </c>
      <c r="AK11" s="35">
        <f>+'Control Entrega EPP'!AJ397</f>
        <v>0</v>
      </c>
      <c r="AL11" s="35">
        <f>+'Control Entrega EPP'!AK397</f>
        <v>0</v>
      </c>
      <c r="AM11" s="35">
        <f>+'Control Entrega EPP'!AL397</f>
        <v>0</v>
      </c>
      <c r="AN11" s="35">
        <f>+'Control Entrega EPP'!AM397</f>
        <v>0</v>
      </c>
      <c r="AO11" s="45">
        <f>+'Control Entrega EPP'!AN397</f>
        <v>0</v>
      </c>
      <c r="AP11" s="45">
        <f>+'Control Entrega EPP'!AO397</f>
        <v>0</v>
      </c>
      <c r="AQ11" s="46">
        <f>+C11-(D11+E11+F11+G11+H11+I11+J11+K11+L11+M11+N11+O11+P11+Q11+R11+S11+T11+U11+V11+W11+X11+Y11+Z11+AA11+AB11+AC11+AD11+AE11+AF11+AG11+AH11+AI11+AJ11+AK11+AL11+AM11+AN11+AO11+AP11)</f>
        <v>180</v>
      </c>
      <c r="AR11" s="31"/>
    </row>
    <row r="12" spans="1:44">
      <c r="A12" s="22"/>
      <c r="B12" s="32" t="s">
        <v>2</v>
      </c>
      <c r="C12" s="34">
        <v>180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49"/>
      <c r="AR12" s="31"/>
    </row>
    <row r="13" spans="1:44">
      <c r="A13" s="22"/>
      <c r="B13" s="32" t="s">
        <v>37</v>
      </c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50"/>
      <c r="AR13" s="31"/>
    </row>
    <row r="14" spans="1:44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50"/>
      <c r="AR14" s="31"/>
    </row>
    <row r="15" spans="1:44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50"/>
      <c r="AR15" s="31"/>
    </row>
    <row r="16" spans="1:44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50"/>
      <c r="AR16" s="31"/>
    </row>
    <row r="17" spans="1:44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50"/>
      <c r="AR17" s="31"/>
    </row>
    <row r="18" spans="1:44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50"/>
      <c r="AR18" s="31"/>
    </row>
    <row r="19" spans="1:44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50"/>
      <c r="AR19" s="31"/>
    </row>
    <row r="20" spans="1:44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50"/>
      <c r="AR20" s="31"/>
    </row>
    <row r="21" spans="1:44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50"/>
      <c r="AR21" s="31"/>
    </row>
    <row r="22" spans="1:44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50"/>
      <c r="AR22" s="31"/>
    </row>
    <row r="23" spans="1:44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50"/>
      <c r="AR23" s="31"/>
    </row>
    <row r="24" spans="1:44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50"/>
      <c r="AR24" s="31"/>
    </row>
    <row r="25" spans="1:44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51"/>
      <c r="AR25" s="31"/>
    </row>
    <row r="26" spans="1:44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  <c r="AR26" s="31"/>
    </row>
    <row r="27" spans="1:4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9" spans="1:44">
      <c r="T29" s="48"/>
      <c r="U29" s="48"/>
      <c r="V29" s="48"/>
      <c r="W29" s="48"/>
      <c r="X29" s="48"/>
      <c r="Y29" s="48"/>
      <c r="Z29" s="48"/>
      <c r="AA29" s="48"/>
      <c r="AB29" s="48"/>
    </row>
    <row r="30" spans="1:44">
      <c r="T30" s="48"/>
      <c r="U30" s="48"/>
      <c r="V30" s="48"/>
      <c r="W30" s="48"/>
      <c r="X30" s="48"/>
      <c r="Y30" s="48"/>
      <c r="Z30" s="48"/>
      <c r="AA30" s="48"/>
      <c r="AB30" s="48"/>
    </row>
    <row r="31" spans="1:44">
      <c r="T31" s="48"/>
      <c r="U31" s="48"/>
      <c r="V31" s="48"/>
      <c r="W31" s="48"/>
      <c r="X31" s="48"/>
      <c r="Y31" s="48"/>
      <c r="Z31" s="48"/>
      <c r="AA31" s="48"/>
      <c r="AB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2"/>
  <sheetViews>
    <sheetView topLeftCell="A8" workbookViewId="0">
      <selection activeCell="AE30" sqref="AE30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85546875" bestFit="1" customWidth="1"/>
    <col min="4" max="42" width="2.7109375" customWidth="1"/>
    <col min="43" max="43" width="10.285156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45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3</v>
      </c>
      <c r="D11" s="35">
        <f>+'Control Entrega EPP'!C434</f>
        <v>0</v>
      </c>
      <c r="E11" s="35">
        <f>+'Control Entrega EPP'!D434</f>
        <v>3</v>
      </c>
      <c r="F11" s="45">
        <f>+'Control Entrega EPP'!E434</f>
        <v>0</v>
      </c>
      <c r="G11" s="45">
        <f>+'Control Entrega EPP'!F434</f>
        <v>0</v>
      </c>
      <c r="H11" s="35">
        <f>+'Control Entrega EPP'!G434</f>
        <v>0</v>
      </c>
      <c r="I11" s="35">
        <f>+'Control Entrega EPP'!H434</f>
        <v>0</v>
      </c>
      <c r="J11" s="35">
        <f>+'Control Entrega EPP'!I434</f>
        <v>0</v>
      </c>
      <c r="K11" s="35">
        <f>+'Control Entrega EPP'!J434</f>
        <v>0</v>
      </c>
      <c r="L11" s="35">
        <f>+'Control Entrega EPP'!K434</f>
        <v>0</v>
      </c>
      <c r="M11" s="45">
        <f>+'Control Entrega EPP'!L434</f>
        <v>0</v>
      </c>
      <c r="N11" s="45">
        <f>+'Control Entrega EPP'!M434</f>
        <v>0</v>
      </c>
      <c r="O11" s="35">
        <f>+'Control Entrega EPP'!N434</f>
        <v>0</v>
      </c>
      <c r="P11" s="35">
        <f>+'Control Entrega EPP'!O434</f>
        <v>0</v>
      </c>
      <c r="Q11" s="35">
        <f>+'Control Entrega EPP'!P434</f>
        <v>0</v>
      </c>
      <c r="R11" s="35">
        <f>+'Control Entrega EPP'!Q434</f>
        <v>0</v>
      </c>
      <c r="S11" s="35">
        <f>+'Control Entrega EPP'!R434</f>
        <v>0</v>
      </c>
      <c r="T11" s="45">
        <f>+'Control Entrega EPP'!S434</f>
        <v>0</v>
      </c>
      <c r="U11" s="45">
        <f>+'Control Entrega EPP'!T434</f>
        <v>0</v>
      </c>
      <c r="V11" s="35">
        <f>+'Control Entrega EPP'!U434</f>
        <v>0</v>
      </c>
      <c r="W11" s="35">
        <f>+'Control Entrega EPP'!V434</f>
        <v>0</v>
      </c>
      <c r="X11" s="35">
        <f>+'Control Entrega EPP'!W434</f>
        <v>0</v>
      </c>
      <c r="Y11" s="35">
        <f>+'Control Entrega EPP'!X434</f>
        <v>0</v>
      </c>
      <c r="Z11" s="35">
        <f>+'Control Entrega EPP'!Y434</f>
        <v>0</v>
      </c>
      <c r="AA11" s="45">
        <f>+'Control Entrega EPP'!Z434</f>
        <v>0</v>
      </c>
      <c r="AB11" s="45">
        <f>+'Control Entrega EPP'!AA434</f>
        <v>0</v>
      </c>
      <c r="AC11" s="35">
        <f>+'Control Entrega EPP'!AB434</f>
        <v>0</v>
      </c>
      <c r="AD11" s="35">
        <f>+'Control Entrega EPP'!AC434</f>
        <v>0</v>
      </c>
      <c r="AE11" s="35">
        <f>+'Control Entrega EPP'!AD434</f>
        <v>0</v>
      </c>
      <c r="AF11" s="35">
        <f>+'Control Entrega EPP'!AE434</f>
        <v>0</v>
      </c>
      <c r="AG11" s="35">
        <f>+'Control Entrega EPP'!AF434</f>
        <v>0</v>
      </c>
      <c r="AH11" s="45">
        <f>+'Control Entrega EPP'!AG434</f>
        <v>0</v>
      </c>
      <c r="AI11" s="45">
        <f>+'Control Entrega EPP'!AH434</f>
        <v>0</v>
      </c>
      <c r="AJ11" s="35">
        <f>+'Control Entrega EPP'!AI434</f>
        <v>0</v>
      </c>
      <c r="AK11" s="35">
        <f>+'Control Entrega EPP'!AJ434</f>
        <v>0</v>
      </c>
      <c r="AL11" s="35">
        <f>+'Control Entrega EPP'!AK434</f>
        <v>0</v>
      </c>
      <c r="AM11" s="35">
        <f>+'Control Entrega EPP'!AL434</f>
        <v>0</v>
      </c>
      <c r="AN11" s="35">
        <f>+'Control Entrega EPP'!AM434</f>
        <v>0</v>
      </c>
      <c r="AO11" s="45">
        <f>+'Control Entrega EPP'!AN434</f>
        <v>0</v>
      </c>
      <c r="AP11" s="45">
        <f>+'Control Entrega EPP'!AO434</f>
        <v>0</v>
      </c>
      <c r="AQ11" s="35">
        <f>+C11-(D11+E11+F11+G11+H11+I11+J11+K11+L11+M11+N11+O11+P11+Q11+R11+S11+T11+U11+V11+W11+X11+Y11+Z11+AA11+AB11+AC11+AD11+AE11+AF11+AG11+AH11+AI11+AJ11+AK11+AL11+AM11+AN11+AO11+AP11)</f>
        <v>0</v>
      </c>
    </row>
    <row r="12" spans="1:43">
      <c r="A12" s="22"/>
      <c r="B12" s="32" t="s">
        <v>2</v>
      </c>
      <c r="C12" s="34">
        <v>0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3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3</v>
      </c>
    </row>
    <row r="27" spans="1:43">
      <c r="T27" s="31"/>
      <c r="AE27" s="31"/>
    </row>
    <row r="28" spans="1:43">
      <c r="T28" s="31"/>
      <c r="AE28" s="31"/>
    </row>
    <row r="30" spans="1:43">
      <c r="U30" s="48"/>
      <c r="V30" s="48"/>
      <c r="W30" s="48"/>
      <c r="X30" s="48"/>
      <c r="Y30" s="48"/>
      <c r="Z30" s="48"/>
      <c r="AA30" s="48"/>
      <c r="AB30" s="48"/>
      <c r="AC30" s="48"/>
    </row>
    <row r="31" spans="1:43">
      <c r="U31" s="48"/>
      <c r="V31" s="48"/>
      <c r="W31" s="48"/>
      <c r="X31" s="48"/>
      <c r="Y31" s="48"/>
      <c r="Z31" s="48"/>
      <c r="AA31" s="48"/>
      <c r="AB31" s="48"/>
      <c r="AC31" s="48"/>
    </row>
    <row r="32" spans="1:43">
      <c r="U32" s="48"/>
      <c r="V32" s="48"/>
      <c r="W32" s="48"/>
      <c r="X32" s="48"/>
      <c r="Y32" s="48"/>
      <c r="Z32" s="48"/>
      <c r="AA32" s="48"/>
      <c r="AB32" s="48"/>
      <c r="AC32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B8" sqref="B8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85546875" bestFit="1" customWidth="1"/>
    <col min="4" max="42" width="2.7109375" customWidth="1"/>
    <col min="43" max="43" width="9.57031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48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5</v>
      </c>
      <c r="D11" s="35">
        <f>+'Control Entrega EPP'!C470</f>
        <v>0</v>
      </c>
      <c r="E11" s="35">
        <f>+'Control Entrega EPP'!D470</f>
        <v>0</v>
      </c>
      <c r="F11" s="45">
        <f>+'Control Entrega EPP'!E470</f>
        <v>0</v>
      </c>
      <c r="G11" s="45">
        <f>+'Control Entrega EPP'!F470</f>
        <v>0</v>
      </c>
      <c r="H11" s="35">
        <f>+'Control Entrega EPP'!G470</f>
        <v>0</v>
      </c>
      <c r="I11" s="35">
        <f>+'Control Entrega EPP'!H470</f>
        <v>0</v>
      </c>
      <c r="J11" s="35">
        <f>+'Control Entrega EPP'!I470</f>
        <v>0</v>
      </c>
      <c r="K11" s="35">
        <f>+'Control Entrega EPP'!J470</f>
        <v>0</v>
      </c>
      <c r="L11" s="35">
        <f>+'Control Entrega EPP'!K470</f>
        <v>0</v>
      </c>
      <c r="M11" s="45">
        <f>+'Control Entrega EPP'!L470</f>
        <v>0</v>
      </c>
      <c r="N11" s="45">
        <f>+'Control Entrega EPP'!M470</f>
        <v>0</v>
      </c>
      <c r="O11" s="35">
        <f>+'Control Entrega EPP'!N470</f>
        <v>0</v>
      </c>
      <c r="P11" s="35">
        <f>+'Control Entrega EPP'!O470</f>
        <v>0</v>
      </c>
      <c r="Q11" s="35">
        <f>+'Control Entrega EPP'!P470</f>
        <v>0</v>
      </c>
      <c r="R11" s="35">
        <f>+'Control Entrega EPP'!Q470</f>
        <v>0</v>
      </c>
      <c r="S11" s="35">
        <f>+'Control Entrega EPP'!R470</f>
        <v>0</v>
      </c>
      <c r="T11" s="45">
        <f>+'Control Entrega EPP'!S470</f>
        <v>0</v>
      </c>
      <c r="U11" s="45">
        <f>+'Control Entrega EPP'!T470</f>
        <v>0</v>
      </c>
      <c r="V11" s="35">
        <f>+'Control Entrega EPP'!U470</f>
        <v>0</v>
      </c>
      <c r="W11" s="35">
        <f>+'Control Entrega EPP'!V470</f>
        <v>0</v>
      </c>
      <c r="X11" s="35">
        <f>+'Control Entrega EPP'!W470</f>
        <v>0</v>
      </c>
      <c r="Y11" s="35">
        <f>+'Control Entrega EPP'!X470</f>
        <v>0</v>
      </c>
      <c r="Z11" s="35">
        <f>+'Control Entrega EPP'!Y470</f>
        <v>0</v>
      </c>
      <c r="AA11" s="45">
        <f>+'Control Entrega EPP'!Z470</f>
        <v>0</v>
      </c>
      <c r="AB11" s="45">
        <f>+'Control Entrega EPP'!AA470</f>
        <v>0</v>
      </c>
      <c r="AC11" s="35">
        <f>+'Control Entrega EPP'!AB470</f>
        <v>0</v>
      </c>
      <c r="AD11" s="35">
        <f>+'Control Entrega EPP'!AC470</f>
        <v>0</v>
      </c>
      <c r="AE11" s="35">
        <f>+'Control Entrega EPP'!AD470</f>
        <v>0</v>
      </c>
      <c r="AF11" s="35">
        <f>+'Control Entrega EPP'!AE470</f>
        <v>0</v>
      </c>
      <c r="AG11" s="35">
        <f>+'Control Entrega EPP'!AF470</f>
        <v>0</v>
      </c>
      <c r="AH11" s="45">
        <f>+'Control Entrega EPP'!AG470</f>
        <v>0</v>
      </c>
      <c r="AI11" s="45">
        <f>+'Control Entrega EPP'!AH470</f>
        <v>0</v>
      </c>
      <c r="AJ11" s="35">
        <f>+'Control Entrega EPP'!AI470</f>
        <v>0</v>
      </c>
      <c r="AK11" s="35">
        <f>+'Control Entrega EPP'!AJ470</f>
        <v>0</v>
      </c>
      <c r="AL11" s="35">
        <f>+'Control Entrega EPP'!AK470</f>
        <v>0</v>
      </c>
      <c r="AM11" s="35">
        <f>+'Control Entrega EPP'!AL470</f>
        <v>0</v>
      </c>
      <c r="AN11" s="35">
        <f>+'Control Entrega EPP'!AM470</f>
        <v>0</v>
      </c>
      <c r="AO11" s="45">
        <f>+'Control Entrega EPP'!AN470</f>
        <v>0</v>
      </c>
      <c r="AP11" s="45">
        <f>+'Control Entrega EPP'!AO470</f>
        <v>0</v>
      </c>
      <c r="AQ11" s="46">
        <f>+C11-(D11+E11+F11+G11+H11+I11+J11+K11+L11+M11+N11+O11+P11+Q11+R11+S11+T11+U11+V11+W11+X11+Y11+Z11+AA11+AB11+AC11+AD11+AE11+AF11+AG11+AH11+AI11+AJ11+AK11+AL11+AM11+AN11+AO11+AP11)</f>
        <v>5</v>
      </c>
    </row>
    <row r="12" spans="1:43">
      <c r="A12" s="22"/>
      <c r="B12" s="32" t="s">
        <v>2</v>
      </c>
      <c r="C12" s="34">
        <v>5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S27" s="31"/>
      <c r="AD27" s="31"/>
    </row>
    <row r="29" spans="1:43">
      <c r="T29" s="48"/>
      <c r="U29" s="48"/>
      <c r="V29" s="48"/>
      <c r="W29" s="48"/>
      <c r="X29" s="48"/>
      <c r="Y29" s="48"/>
      <c r="Z29" s="48"/>
      <c r="AA29" s="48"/>
      <c r="AB29" s="48"/>
    </row>
    <row r="30" spans="1:43">
      <c r="T30" s="48"/>
      <c r="U30" s="48"/>
      <c r="V30" s="48"/>
      <c r="W30" s="48"/>
      <c r="X30" s="48"/>
      <c r="Y30" s="48"/>
      <c r="Z30" s="48"/>
      <c r="AA30" s="48"/>
      <c r="AB30" s="48"/>
    </row>
    <row r="31" spans="1:43">
      <c r="T31" s="48"/>
      <c r="U31" s="48"/>
      <c r="V31" s="48"/>
      <c r="W31" s="48"/>
      <c r="X31" s="48"/>
      <c r="Y31" s="48"/>
      <c r="Z31" s="48"/>
      <c r="AA31" s="48"/>
      <c r="AB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AI30" sqref="AI30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85546875" bestFit="1" customWidth="1"/>
    <col min="4" max="42" width="2.7109375" customWidth="1"/>
    <col min="43" max="43" width="10.285156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49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5</v>
      </c>
      <c r="D11" s="35">
        <f>+'Control Entrega EPP'!C507</f>
        <v>0</v>
      </c>
      <c r="E11" s="35">
        <f>+'Control Entrega EPP'!D507</f>
        <v>0</v>
      </c>
      <c r="F11" s="45">
        <f>+'Control Entrega EPP'!E507</f>
        <v>0</v>
      </c>
      <c r="G11" s="45">
        <f>+'Control Entrega EPP'!F507</f>
        <v>0</v>
      </c>
      <c r="H11" s="35">
        <f>+'Control Entrega EPP'!G507</f>
        <v>0</v>
      </c>
      <c r="I11" s="35">
        <f>+'Control Entrega EPP'!H507</f>
        <v>0</v>
      </c>
      <c r="J11" s="35">
        <f>+'Control Entrega EPP'!I507</f>
        <v>0</v>
      </c>
      <c r="K11" s="35">
        <f>+'Control Entrega EPP'!J507</f>
        <v>0</v>
      </c>
      <c r="L11" s="35">
        <f>+'Control Entrega EPP'!K507</f>
        <v>0</v>
      </c>
      <c r="M11" s="45">
        <f>+'Control Entrega EPP'!L507</f>
        <v>0</v>
      </c>
      <c r="N11" s="45">
        <f>+'Control Entrega EPP'!M507</f>
        <v>0</v>
      </c>
      <c r="O11" s="35">
        <f>+'Control Entrega EPP'!N507</f>
        <v>0</v>
      </c>
      <c r="P11" s="35">
        <f>+'Control Entrega EPP'!O507</f>
        <v>0</v>
      </c>
      <c r="Q11" s="35">
        <f>+'Control Entrega EPP'!P507</f>
        <v>0</v>
      </c>
      <c r="R11" s="35">
        <f>+'Control Entrega EPP'!Q507</f>
        <v>0</v>
      </c>
      <c r="S11" s="35">
        <f>+'Control Entrega EPP'!R507</f>
        <v>0</v>
      </c>
      <c r="T11" s="45">
        <f>+'Control Entrega EPP'!S507</f>
        <v>0</v>
      </c>
      <c r="U11" s="45">
        <f>+'Control Entrega EPP'!T507</f>
        <v>0</v>
      </c>
      <c r="V11" s="35">
        <f>+'Control Entrega EPP'!U507</f>
        <v>0</v>
      </c>
      <c r="W11" s="35">
        <f>+'Control Entrega EPP'!V507</f>
        <v>0</v>
      </c>
      <c r="X11" s="35">
        <f>+'Control Entrega EPP'!W507</f>
        <v>0</v>
      </c>
      <c r="Y11" s="35">
        <f>+'Control Entrega EPP'!X507</f>
        <v>0</v>
      </c>
      <c r="Z11" s="35">
        <f>+'Control Entrega EPP'!Y507</f>
        <v>0</v>
      </c>
      <c r="AA11" s="45">
        <f>+'Control Entrega EPP'!Z507</f>
        <v>0</v>
      </c>
      <c r="AB11" s="45">
        <f>+'Control Entrega EPP'!AA507</f>
        <v>0</v>
      </c>
      <c r="AC11" s="35">
        <f>+'Control Entrega EPP'!AB507</f>
        <v>0</v>
      </c>
      <c r="AD11" s="35">
        <f>+'Control Entrega EPP'!AC507</f>
        <v>0</v>
      </c>
      <c r="AE11" s="35">
        <f>+'Control Entrega EPP'!AD507</f>
        <v>0</v>
      </c>
      <c r="AF11" s="35">
        <f>+'Control Entrega EPP'!AE507</f>
        <v>0</v>
      </c>
      <c r="AG11" s="35">
        <f>+'Control Entrega EPP'!AF507</f>
        <v>0</v>
      </c>
      <c r="AH11" s="45">
        <f>+'Control Entrega EPP'!AG507</f>
        <v>0</v>
      </c>
      <c r="AI11" s="45">
        <f>+'Control Entrega EPP'!AH507</f>
        <v>0</v>
      </c>
      <c r="AJ11" s="35">
        <f>+'Control Entrega EPP'!AI507</f>
        <v>0</v>
      </c>
      <c r="AK11" s="35">
        <f>+'Control Entrega EPP'!AJ507</f>
        <v>0</v>
      </c>
      <c r="AL11" s="35">
        <f>+'Control Entrega EPP'!AK507</f>
        <v>0</v>
      </c>
      <c r="AM11" s="35">
        <f>+'Control Entrega EPP'!AL507</f>
        <v>0</v>
      </c>
      <c r="AN11" s="35">
        <f>+'Control Entrega EPP'!AM507</f>
        <v>0</v>
      </c>
      <c r="AO11" s="45">
        <f>+'Control Entrega EPP'!AN507</f>
        <v>0</v>
      </c>
      <c r="AP11" s="45">
        <f>+'Control Entrega EPP'!AO507</f>
        <v>0</v>
      </c>
      <c r="AQ11" s="46">
        <f>+C11-(D11+E11+F11+G11+H11+I11+J11+K11+L11+M11+N11+O11+P11+Q11+R11+S11+T11+U11+V11+W11+X11+Y11+Z11+AA11+AB11+AC11+AD11+AE11+AF11+AG11+AH11+AI11+AJ11+AK11+AL11+AM11+AN11+AO11+AP11)</f>
        <v>5</v>
      </c>
    </row>
    <row r="12" spans="1:43">
      <c r="A12" s="22"/>
      <c r="B12" s="32" t="s">
        <v>2</v>
      </c>
      <c r="C12" s="34">
        <v>5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S27" s="31"/>
      <c r="AD27" s="31"/>
    </row>
    <row r="29" spans="1:43">
      <c r="T29" s="48"/>
      <c r="U29" s="48"/>
      <c r="V29" s="48"/>
      <c r="W29" s="48"/>
      <c r="X29" s="48"/>
      <c r="Y29" s="48"/>
      <c r="Z29" s="48"/>
      <c r="AA29" s="48"/>
      <c r="AB29" s="48"/>
    </row>
    <row r="30" spans="1:43">
      <c r="T30" s="48"/>
      <c r="U30" s="48"/>
      <c r="V30" s="48"/>
      <c r="W30" s="48"/>
      <c r="X30" s="48"/>
      <c r="Y30" s="48"/>
      <c r="Z30" s="48"/>
      <c r="AA30" s="48"/>
      <c r="AB30" s="48"/>
    </row>
    <row r="31" spans="1:43">
      <c r="T31" s="48"/>
      <c r="U31" s="48"/>
      <c r="V31" s="48"/>
      <c r="W31" s="48"/>
      <c r="X31" s="48"/>
      <c r="Y31" s="48"/>
      <c r="Z31" s="48"/>
      <c r="AA31" s="48"/>
      <c r="AB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12" workbookViewId="0">
      <selection activeCell="S27" sqref="S27"/>
    </sheetView>
  </sheetViews>
  <sheetFormatPr baseColWidth="10" defaultRowHeight="15"/>
  <cols>
    <col min="2" max="2" width="12.28515625" bestFit="1" customWidth="1"/>
    <col min="3" max="3" width="7.85546875" bestFit="1" customWidth="1"/>
    <col min="4" max="42" width="2.7109375" customWidth="1"/>
    <col min="43" max="43" width="10.8554687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76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30</v>
      </c>
      <c r="D11" s="35">
        <f>+'Control Entrega EPP'!C545</f>
        <v>0</v>
      </c>
      <c r="E11" s="35">
        <f>+'Control Entrega EPP'!D545</f>
        <v>10</v>
      </c>
      <c r="F11" s="45">
        <f>+'Control Entrega EPP'!E545</f>
        <v>0</v>
      </c>
      <c r="G11" s="45">
        <f>+'Control Entrega EPP'!F545</f>
        <v>0</v>
      </c>
      <c r="H11" s="35">
        <f>+'Control Entrega EPP'!G545</f>
        <v>12</v>
      </c>
      <c r="I11" s="35">
        <f>+'Control Entrega EPP'!H545</f>
        <v>20</v>
      </c>
      <c r="J11" s="35">
        <f>+'Control Entrega EPP'!I545</f>
        <v>0</v>
      </c>
      <c r="K11" s="35">
        <f>+'Control Entrega EPP'!J545</f>
        <v>0</v>
      </c>
      <c r="L11" s="35">
        <f>+'Control Entrega EPP'!K545</f>
        <v>0</v>
      </c>
      <c r="M11" s="45">
        <f>+'Control Entrega EPP'!L545</f>
        <v>0</v>
      </c>
      <c r="N11" s="45">
        <f>+'Control Entrega EPP'!M545</f>
        <v>0</v>
      </c>
      <c r="O11" s="35">
        <f>+'Control Entrega EPP'!N545</f>
        <v>0</v>
      </c>
      <c r="P11" s="35">
        <f>+'Control Entrega EPP'!O545</f>
        <v>0</v>
      </c>
      <c r="Q11" s="35">
        <f>+'Control Entrega EPP'!P545</f>
        <v>0</v>
      </c>
      <c r="R11" s="35">
        <f>+'Control Entrega EPP'!Q545</f>
        <v>0</v>
      </c>
      <c r="S11" s="35">
        <f>+'Control Entrega EPP'!R545</f>
        <v>0</v>
      </c>
      <c r="T11" s="45">
        <f>+'Control Entrega EPP'!S545</f>
        <v>0</v>
      </c>
      <c r="U11" s="45">
        <f>+'Control Entrega EPP'!T545</f>
        <v>0</v>
      </c>
      <c r="V11" s="35">
        <f>+'Control Entrega EPP'!U545</f>
        <v>0</v>
      </c>
      <c r="W11" s="35">
        <f>+'Control Entrega EPP'!V545</f>
        <v>0</v>
      </c>
      <c r="X11" s="35">
        <f>+'Control Entrega EPP'!W545</f>
        <v>0</v>
      </c>
      <c r="Y11" s="35">
        <f>+'Control Entrega EPP'!X545</f>
        <v>0</v>
      </c>
      <c r="Z11" s="35">
        <f>+'Control Entrega EPP'!Y545</f>
        <v>0</v>
      </c>
      <c r="AA11" s="45">
        <f>+'Control Entrega EPP'!Z545</f>
        <v>0</v>
      </c>
      <c r="AB11" s="45">
        <f>+'Control Entrega EPP'!AA545</f>
        <v>0</v>
      </c>
      <c r="AC11" s="35">
        <f>+'Control Entrega EPP'!AB545</f>
        <v>0</v>
      </c>
      <c r="AD11" s="35">
        <f>+'Control Entrega EPP'!AC545</f>
        <v>0</v>
      </c>
      <c r="AE11" s="35">
        <f>+'Control Entrega EPP'!AD545</f>
        <v>0</v>
      </c>
      <c r="AF11" s="35">
        <f>+'Control Entrega EPP'!AE545</f>
        <v>0</v>
      </c>
      <c r="AG11" s="35">
        <f>+'Control Entrega EPP'!AF545</f>
        <v>0</v>
      </c>
      <c r="AH11" s="45">
        <f>+'Control Entrega EPP'!AG545</f>
        <v>0</v>
      </c>
      <c r="AI11" s="45">
        <f>+'Control Entrega EPP'!AH545</f>
        <v>0</v>
      </c>
      <c r="AJ11" s="35">
        <f>+'Control Entrega EPP'!AI545</f>
        <v>0</v>
      </c>
      <c r="AK11" s="35">
        <f>+'Control Entrega EPP'!AJ545</f>
        <v>0</v>
      </c>
      <c r="AL11" s="35">
        <f>+'Control Entrega EPP'!AK545</f>
        <v>0</v>
      </c>
      <c r="AM11" s="35">
        <f>+'Control Entrega EPP'!AL545</f>
        <v>0</v>
      </c>
      <c r="AN11" s="35">
        <f>+'Control Entrega EPP'!AM545</f>
        <v>0</v>
      </c>
      <c r="AO11" s="45">
        <f>+'Control Entrega EPP'!AN545</f>
        <v>0</v>
      </c>
      <c r="AP11" s="45">
        <f>+'Control Entrega EPP'!AO545</f>
        <v>0</v>
      </c>
      <c r="AQ11" s="46">
        <f>+C11-(D11+E11+F11+G11+H11+I11+J11+K11+L11+M11+N11+O11+P11+Q11+R11+S11+T11+U11+V11+W11+X11+Y11+Z11+AA11+AB11+AC11+AD11+AE11+AF11+AG11+AH11+AI11+AJ11+AK11+AL11+AM11+AN11+AO11+AP11)</f>
        <v>-12</v>
      </c>
    </row>
    <row r="12" spans="1:43">
      <c r="A12" s="22"/>
      <c r="B12" s="32" t="s">
        <v>2</v>
      </c>
      <c r="C12" s="34">
        <v>0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32" t="s">
        <v>52</v>
      </c>
      <c r="B13" s="32" t="s">
        <v>37</v>
      </c>
      <c r="C13" s="34">
        <v>30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AB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42</v>
      </c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9" spans="1:43">
      <c r="R29" s="48"/>
      <c r="S29" s="48"/>
      <c r="T29" s="48"/>
      <c r="U29" s="48"/>
      <c r="V29" s="48"/>
      <c r="W29" s="48"/>
      <c r="X29" s="48"/>
      <c r="Y29" s="48"/>
      <c r="Z29" s="48"/>
    </row>
    <row r="30" spans="1:43">
      <c r="R30" s="48"/>
      <c r="S30" s="48"/>
      <c r="T30" s="48"/>
      <c r="U30" s="48"/>
      <c r="V30" s="48"/>
      <c r="W30" s="48"/>
      <c r="X30" s="48"/>
      <c r="Y30" s="48"/>
      <c r="Z30" s="48"/>
    </row>
    <row r="31" spans="1:43">
      <c r="R31" s="48"/>
      <c r="S31" s="48"/>
      <c r="T31" s="48"/>
      <c r="U31" s="48"/>
      <c r="V31" s="48"/>
      <c r="W31" s="48"/>
      <c r="X31" s="48"/>
      <c r="Y31" s="48"/>
      <c r="Z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abSelected="1" workbookViewId="0">
      <selection activeCell="AT25" sqref="AT25"/>
    </sheetView>
  </sheetViews>
  <sheetFormatPr baseColWidth="10" defaultRowHeight="15"/>
  <cols>
    <col min="2" max="2" width="12.28515625" bestFit="1" customWidth="1"/>
    <col min="3" max="3" width="7.85546875" bestFit="1" customWidth="1"/>
    <col min="4" max="42" width="2.7109375" customWidth="1"/>
    <col min="43" max="43" width="10.285156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77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6"/>
    </row>
    <row r="11" spans="1:43" ht="15.75" thickBot="1">
      <c r="A11" s="128" t="s">
        <v>27</v>
      </c>
      <c r="B11" s="129"/>
      <c r="C11" s="44">
        <f>+C12+C13+C14+C15+C16+C17+C18+C19+C20+C21+C22+C23+C24+C25</f>
        <v>20</v>
      </c>
      <c r="D11" s="35">
        <f>+'Control Entrega EPP'!C583</f>
        <v>0</v>
      </c>
      <c r="E11" s="35">
        <f>+'Control Entrega EPP'!D583</f>
        <v>0</v>
      </c>
      <c r="F11" s="45">
        <f>+'Control Entrega EPP'!E583</f>
        <v>0</v>
      </c>
      <c r="G11" s="45">
        <f>+'Control Entrega EPP'!F583</f>
        <v>0</v>
      </c>
      <c r="H11" s="35">
        <f>+'Control Entrega EPP'!G583</f>
        <v>4</v>
      </c>
      <c r="I11" s="35">
        <f>+'Control Entrega EPP'!H583</f>
        <v>0</v>
      </c>
      <c r="J11" s="35">
        <f>+'Control Entrega EPP'!I583</f>
        <v>0</v>
      </c>
      <c r="K11" s="35">
        <f>+'Control Entrega EPP'!J583</f>
        <v>0</v>
      </c>
      <c r="L11" s="35">
        <f>+'Control Entrega EPP'!K583</f>
        <v>0</v>
      </c>
      <c r="M11" s="45">
        <f>+'Control Entrega EPP'!L583</f>
        <v>0</v>
      </c>
      <c r="N11" s="45">
        <f>+'Control Entrega EPP'!M583</f>
        <v>0</v>
      </c>
      <c r="O11" s="35">
        <f>+'Control Entrega EPP'!N583</f>
        <v>0</v>
      </c>
      <c r="P11" s="35">
        <f>+'Control Entrega EPP'!O583</f>
        <v>0</v>
      </c>
      <c r="Q11" s="35">
        <f>+'Control Entrega EPP'!P583</f>
        <v>0</v>
      </c>
      <c r="R11" s="35">
        <f>+'Control Entrega EPP'!Q583</f>
        <v>0</v>
      </c>
      <c r="S11" s="35">
        <f>+'Control Entrega EPP'!R583</f>
        <v>0</v>
      </c>
      <c r="T11" s="45">
        <f>+'Control Entrega EPP'!S583</f>
        <v>0</v>
      </c>
      <c r="U11" s="45">
        <f>+'Control Entrega EPP'!T583</f>
        <v>0</v>
      </c>
      <c r="V11" s="35">
        <f>+'Control Entrega EPP'!U583</f>
        <v>0</v>
      </c>
      <c r="W11" s="35">
        <f>+'Control Entrega EPP'!V583</f>
        <v>0</v>
      </c>
      <c r="X11" s="35">
        <f>+'Control Entrega EPP'!W583</f>
        <v>0</v>
      </c>
      <c r="Y11" s="35">
        <f>+'Control Entrega EPP'!X583</f>
        <v>0</v>
      </c>
      <c r="Z11" s="35">
        <f>+'Control Entrega EPP'!Y583</f>
        <v>0</v>
      </c>
      <c r="AA11" s="45">
        <f>+'Control Entrega EPP'!Z583</f>
        <v>0</v>
      </c>
      <c r="AB11" s="45">
        <f>+'Control Entrega EPP'!AA583</f>
        <v>0</v>
      </c>
      <c r="AC11" s="35">
        <f>+'Control Entrega EPP'!AB583</f>
        <v>0</v>
      </c>
      <c r="AD11" s="35">
        <f>+'Control Entrega EPP'!AC583</f>
        <v>0</v>
      </c>
      <c r="AE11" s="35">
        <f>+'Control Entrega EPP'!AD583</f>
        <v>0</v>
      </c>
      <c r="AF11" s="35">
        <f>+'Control Entrega EPP'!AE583</f>
        <v>0</v>
      </c>
      <c r="AG11" s="35">
        <f>+'Control Entrega EPP'!AF583</f>
        <v>0</v>
      </c>
      <c r="AH11" s="45">
        <f>+'Control Entrega EPP'!AG583</f>
        <v>0</v>
      </c>
      <c r="AI11" s="45">
        <f>+'Control Entrega EPP'!AH583</f>
        <v>0</v>
      </c>
      <c r="AJ11" s="35">
        <f>+'Control Entrega EPP'!AI583</f>
        <v>0</v>
      </c>
      <c r="AK11" s="35">
        <f>+'Control Entrega EPP'!AJ583</f>
        <v>0</v>
      </c>
      <c r="AL11" s="35">
        <f>+'Control Entrega EPP'!AK583</f>
        <v>0</v>
      </c>
      <c r="AM11" s="35">
        <f>+'Control Entrega EPP'!AL583</f>
        <v>0</v>
      </c>
      <c r="AN11" s="35">
        <f>+'Control Entrega EPP'!AM583</f>
        <v>0</v>
      </c>
      <c r="AO11" s="45">
        <f>+'Control Entrega EPP'!AN583</f>
        <v>0</v>
      </c>
      <c r="AP11" s="45">
        <f>+'Control Entrega EPP'!AO583</f>
        <v>0</v>
      </c>
      <c r="AQ11" s="46">
        <f>+C11-(D11+E11+F11+G11+H11+I11+J11+K11+L11+M11+N11+O11+P11+Q11+R11+S11+T11+U11+V11+W11+X11+Y11+Z11+AA11+AB11+AC11+AD11+AE11+AF11+AG11+AH11+AI11+AJ11+AK11+AL11+AM11+AN11+AO11+AP11)</f>
        <v>16</v>
      </c>
    </row>
    <row r="12" spans="1:43">
      <c r="A12" s="22"/>
      <c r="B12" s="32" t="s">
        <v>2</v>
      </c>
      <c r="C12" s="34">
        <v>20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32" t="s">
        <v>52</v>
      </c>
      <c r="B13" s="32" t="s">
        <v>37</v>
      </c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4</v>
      </c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9" spans="1:43">
      <c r="S29" s="48"/>
      <c r="T29" s="48"/>
      <c r="U29" s="48"/>
      <c r="V29" s="48"/>
      <c r="W29" s="48"/>
      <c r="X29" s="48"/>
      <c r="Y29" s="48"/>
      <c r="Z29" s="48"/>
      <c r="AA29" s="48"/>
    </row>
    <row r="30" spans="1:43">
      <c r="S30" s="48"/>
      <c r="T30" s="48"/>
      <c r="U30" s="48"/>
      <c r="V30" s="48"/>
      <c r="W30" s="48"/>
      <c r="X30" s="48"/>
      <c r="Y30" s="48"/>
      <c r="Z30" s="48"/>
      <c r="AA30" s="48"/>
    </row>
    <row r="31" spans="1:43">
      <c r="S31" s="48"/>
      <c r="T31" s="48"/>
      <c r="U31" s="48"/>
      <c r="V31" s="48"/>
      <c r="W31" s="48"/>
      <c r="X31" s="48"/>
      <c r="Y31" s="48"/>
      <c r="Z31" s="48"/>
      <c r="AA31" s="48"/>
    </row>
  </sheetData>
  <mergeCells count="11"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6" sqref="M1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83"/>
  <sheetViews>
    <sheetView topLeftCell="A561" workbookViewId="0">
      <selection activeCell="AQ5" sqref="AQ5"/>
    </sheetView>
  </sheetViews>
  <sheetFormatPr baseColWidth="10" defaultRowHeight="15"/>
  <cols>
    <col min="1" max="1" width="6.28515625" customWidth="1"/>
    <col min="2" max="2" width="12.7109375" bestFit="1" customWidth="1"/>
    <col min="3" max="41" width="3" bestFit="1" customWidth="1"/>
  </cols>
  <sheetData>
    <row r="1" spans="1:42">
      <c r="A1" s="74"/>
      <c r="B1" s="75"/>
      <c r="C1" s="63" t="s">
        <v>82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59">
        <f ca="1">TODAY()</f>
        <v>41509</v>
      </c>
    </row>
    <row r="2" spans="1:42">
      <c r="A2" s="76"/>
      <c r="B2" s="77"/>
      <c r="C2" s="65" t="s">
        <v>86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7"/>
      <c r="AP2" s="60"/>
    </row>
    <row r="3" spans="1:42">
      <c r="A3" s="76"/>
      <c r="B3" s="77"/>
      <c r="C3" s="68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70"/>
      <c r="AP3" s="60"/>
    </row>
    <row r="4" spans="1:42">
      <c r="A4" s="76"/>
      <c r="B4" s="77"/>
      <c r="C4" s="68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70"/>
      <c r="AP4" s="60"/>
    </row>
    <row r="5" spans="1:42" ht="15.75" thickBot="1">
      <c r="A5" s="76"/>
      <c r="B5" s="77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4"/>
      <c r="AP5" s="60"/>
    </row>
    <row r="6" spans="1:42" ht="15.75" thickBot="1">
      <c r="A6" s="103" t="s">
        <v>26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</row>
    <row r="7" spans="1:42" ht="40.5">
      <c r="A7" s="107"/>
      <c r="B7" s="108"/>
      <c r="C7" s="29" t="s">
        <v>17</v>
      </c>
      <c r="D7" s="29" t="s">
        <v>19</v>
      </c>
      <c r="E7" s="30" t="s">
        <v>20</v>
      </c>
      <c r="F7" s="30" t="s">
        <v>21</v>
      </c>
      <c r="G7" s="29" t="s">
        <v>18</v>
      </c>
      <c r="H7" s="29" t="s">
        <v>22</v>
      </c>
      <c r="I7" s="29" t="s">
        <v>23</v>
      </c>
      <c r="J7" s="29" t="s">
        <v>17</v>
      </c>
      <c r="K7" s="29" t="s">
        <v>19</v>
      </c>
      <c r="L7" s="30" t="s">
        <v>20</v>
      </c>
      <c r="M7" s="30" t="s">
        <v>21</v>
      </c>
      <c r="N7" s="29" t="s">
        <v>18</v>
      </c>
      <c r="O7" s="29" t="s">
        <v>22</v>
      </c>
      <c r="P7" s="29" t="s">
        <v>23</v>
      </c>
      <c r="Q7" s="29" t="s">
        <v>17</v>
      </c>
      <c r="R7" s="29" t="s">
        <v>19</v>
      </c>
      <c r="S7" s="30" t="s">
        <v>20</v>
      </c>
      <c r="T7" s="30" t="s">
        <v>21</v>
      </c>
      <c r="U7" s="29" t="s">
        <v>18</v>
      </c>
      <c r="V7" s="29" t="s">
        <v>22</v>
      </c>
      <c r="W7" s="29" t="s">
        <v>23</v>
      </c>
      <c r="X7" s="29" t="s">
        <v>17</v>
      </c>
      <c r="Y7" s="29" t="s">
        <v>19</v>
      </c>
      <c r="Z7" s="30" t="s">
        <v>20</v>
      </c>
      <c r="AA7" s="30" t="s">
        <v>21</v>
      </c>
      <c r="AB7" s="29" t="s">
        <v>18</v>
      </c>
      <c r="AC7" s="29" t="s">
        <v>22</v>
      </c>
      <c r="AD7" s="29" t="s">
        <v>23</v>
      </c>
      <c r="AE7" s="29" t="s">
        <v>17</v>
      </c>
      <c r="AF7" s="29" t="s">
        <v>19</v>
      </c>
      <c r="AG7" s="30" t="s">
        <v>20</v>
      </c>
      <c r="AH7" s="30" t="s">
        <v>21</v>
      </c>
      <c r="AI7" s="29" t="s">
        <v>18</v>
      </c>
      <c r="AJ7" s="29" t="s">
        <v>22</v>
      </c>
      <c r="AK7" s="29" t="s">
        <v>23</v>
      </c>
      <c r="AL7" s="29" t="s">
        <v>17</v>
      </c>
      <c r="AM7" s="29" t="s">
        <v>19</v>
      </c>
      <c r="AN7" s="30" t="s">
        <v>20</v>
      </c>
      <c r="AO7" s="30" t="s">
        <v>21</v>
      </c>
    </row>
    <row r="8" spans="1:42" ht="40.5">
      <c r="A8" s="109"/>
      <c r="B8" s="77"/>
      <c r="C8" s="5">
        <v>41480</v>
      </c>
      <c r="D8" s="5">
        <v>41481</v>
      </c>
      <c r="E8" s="4">
        <v>41482</v>
      </c>
      <c r="F8" s="4">
        <v>41483</v>
      </c>
      <c r="G8" s="5">
        <v>41484</v>
      </c>
      <c r="H8" s="5">
        <v>41485</v>
      </c>
      <c r="I8" s="5">
        <v>41486</v>
      </c>
      <c r="J8" s="5">
        <v>41487</v>
      </c>
      <c r="K8" s="5">
        <v>41488</v>
      </c>
      <c r="L8" s="4">
        <v>41489</v>
      </c>
      <c r="M8" s="4">
        <v>41490</v>
      </c>
      <c r="N8" s="5">
        <v>41491</v>
      </c>
      <c r="O8" s="5">
        <v>41492</v>
      </c>
      <c r="P8" s="5">
        <v>41493</v>
      </c>
      <c r="Q8" s="5">
        <v>41494</v>
      </c>
      <c r="R8" s="5">
        <v>41495</v>
      </c>
      <c r="S8" s="6">
        <v>41496</v>
      </c>
      <c r="T8" s="6">
        <v>41497</v>
      </c>
      <c r="U8" s="5">
        <v>41498</v>
      </c>
      <c r="V8" s="5">
        <v>41499</v>
      </c>
      <c r="W8" s="5">
        <v>41500</v>
      </c>
      <c r="X8" s="5">
        <v>41501</v>
      </c>
      <c r="Y8" s="5">
        <v>41502</v>
      </c>
      <c r="Z8" s="6">
        <v>41503</v>
      </c>
      <c r="AA8" s="6">
        <v>41504</v>
      </c>
      <c r="AB8" s="5">
        <v>41505</v>
      </c>
      <c r="AC8" s="5">
        <v>41506</v>
      </c>
      <c r="AD8" s="5">
        <v>41507</v>
      </c>
      <c r="AE8" s="5">
        <v>41508</v>
      </c>
      <c r="AF8" s="5">
        <v>41509</v>
      </c>
      <c r="AG8" s="6">
        <v>41510</v>
      </c>
      <c r="AH8" s="6">
        <v>41511</v>
      </c>
      <c r="AI8" s="5">
        <v>41512</v>
      </c>
      <c r="AJ8" s="5">
        <v>41513</v>
      </c>
      <c r="AK8" s="5">
        <v>41514</v>
      </c>
      <c r="AL8" s="5">
        <v>41515</v>
      </c>
      <c r="AM8" s="5">
        <v>41516</v>
      </c>
      <c r="AN8" s="6">
        <v>41517</v>
      </c>
      <c r="AO8" s="6">
        <v>41518</v>
      </c>
    </row>
    <row r="9" spans="1:42">
      <c r="A9" s="110"/>
      <c r="B9" s="79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2">
      <c r="A10" s="21" t="s">
        <v>24</v>
      </c>
      <c r="B10" s="21" t="s">
        <v>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8" t="s">
        <v>25</v>
      </c>
    </row>
    <row r="11" spans="1:42">
      <c r="A11" s="20"/>
      <c r="B11" s="20" t="s">
        <v>4</v>
      </c>
      <c r="C11" s="2">
        <v>1</v>
      </c>
      <c r="D11" s="2"/>
      <c r="E11" s="1"/>
      <c r="F11" s="1"/>
      <c r="G11" s="2">
        <v>1</v>
      </c>
      <c r="H11" s="2"/>
      <c r="I11" s="2"/>
      <c r="J11" s="2"/>
      <c r="K11" s="2"/>
      <c r="L11" s="1"/>
      <c r="M11" s="1"/>
      <c r="N11" s="2"/>
      <c r="O11" s="2"/>
      <c r="P11" s="2">
        <v>1</v>
      </c>
      <c r="Q11" s="2"/>
      <c r="R11" s="2"/>
      <c r="S11" s="1"/>
      <c r="T11" s="1"/>
      <c r="U11" s="2"/>
      <c r="V11" s="2"/>
      <c r="W11" s="2">
        <v>1</v>
      </c>
      <c r="X11" s="2"/>
      <c r="Y11" s="2"/>
      <c r="Z11" s="1"/>
      <c r="AA11" s="1"/>
      <c r="AB11" s="2"/>
      <c r="AC11" s="2"/>
      <c r="AD11" s="2">
        <v>1</v>
      </c>
      <c r="AE11" s="2"/>
      <c r="AF11" s="2"/>
      <c r="AG11" s="1"/>
      <c r="AH11" s="1"/>
      <c r="AI11" s="2"/>
      <c r="AJ11" s="2"/>
      <c r="AK11" s="2"/>
      <c r="AL11" s="2"/>
      <c r="AM11" s="2"/>
      <c r="AN11" s="1"/>
      <c r="AO11" s="1"/>
      <c r="AP11" s="2">
        <f>SUM(C11:AO11)</f>
        <v>5</v>
      </c>
    </row>
    <row r="12" spans="1:42">
      <c r="A12" s="20"/>
      <c r="B12" s="20" t="s">
        <v>5</v>
      </c>
      <c r="C12" s="2"/>
      <c r="D12" s="2"/>
      <c r="E12" s="1"/>
      <c r="F12" s="1"/>
      <c r="G12" s="2"/>
      <c r="H12" s="2"/>
      <c r="I12" s="2"/>
      <c r="J12" s="2"/>
      <c r="K12" s="2"/>
      <c r="L12" s="1"/>
      <c r="M12" s="1"/>
      <c r="N12" s="2"/>
      <c r="O12" s="2"/>
      <c r="P12" s="2"/>
      <c r="Q12" s="2"/>
      <c r="R12" s="2"/>
      <c r="S12" s="1"/>
      <c r="T12" s="1"/>
      <c r="U12" s="2"/>
      <c r="V12" s="2"/>
      <c r="W12" s="2"/>
      <c r="X12" s="2"/>
      <c r="Y12" s="2"/>
      <c r="Z12" s="1"/>
      <c r="AA12" s="1"/>
      <c r="AB12" s="2"/>
      <c r="AC12" s="2"/>
      <c r="AD12" s="2"/>
      <c r="AE12" s="2"/>
      <c r="AF12" s="2"/>
      <c r="AG12" s="1"/>
      <c r="AH12" s="1"/>
      <c r="AI12" s="2"/>
      <c r="AJ12" s="2"/>
      <c r="AK12" s="2"/>
      <c r="AL12" s="2"/>
      <c r="AM12" s="2"/>
      <c r="AN12" s="1"/>
      <c r="AO12" s="1"/>
      <c r="AP12" s="2">
        <f t="shared" ref="AP12:AP25" si="0">SUM(C12:AO12)</f>
        <v>0</v>
      </c>
    </row>
    <row r="13" spans="1:42">
      <c r="A13" s="20"/>
      <c r="B13" s="20" t="s">
        <v>6</v>
      </c>
      <c r="C13" s="2"/>
      <c r="D13" s="2"/>
      <c r="E13" s="1"/>
      <c r="F13" s="1"/>
      <c r="G13" s="2"/>
      <c r="H13" s="2"/>
      <c r="I13" s="2"/>
      <c r="J13" s="2"/>
      <c r="K13" s="2"/>
      <c r="L13" s="1"/>
      <c r="M13" s="1"/>
      <c r="N13" s="2"/>
      <c r="O13" s="2"/>
      <c r="P13" s="2"/>
      <c r="Q13" s="2"/>
      <c r="R13" s="2"/>
      <c r="S13" s="1"/>
      <c r="T13" s="1"/>
      <c r="U13" s="2"/>
      <c r="V13" s="2"/>
      <c r="W13" s="2"/>
      <c r="X13" s="2"/>
      <c r="Y13" s="2"/>
      <c r="Z13" s="1"/>
      <c r="AA13" s="1"/>
      <c r="AB13" s="2"/>
      <c r="AC13" s="2"/>
      <c r="AD13" s="2"/>
      <c r="AE13" s="2"/>
      <c r="AF13" s="2"/>
      <c r="AG13" s="1"/>
      <c r="AH13" s="1"/>
      <c r="AI13" s="2"/>
      <c r="AJ13" s="2"/>
      <c r="AK13" s="2"/>
      <c r="AL13" s="2"/>
      <c r="AM13" s="2"/>
      <c r="AN13" s="1"/>
      <c r="AO13" s="1"/>
      <c r="AP13" s="2">
        <f t="shared" si="0"/>
        <v>0</v>
      </c>
    </row>
    <row r="14" spans="1:42">
      <c r="A14" s="20"/>
      <c r="B14" s="20" t="s">
        <v>7</v>
      </c>
      <c r="C14" s="2"/>
      <c r="D14" s="2"/>
      <c r="E14" s="1"/>
      <c r="F14" s="1"/>
      <c r="G14" s="2"/>
      <c r="H14" s="2"/>
      <c r="I14" s="2"/>
      <c r="J14" s="2"/>
      <c r="K14" s="2"/>
      <c r="L14" s="1"/>
      <c r="M14" s="1"/>
      <c r="N14" s="2"/>
      <c r="O14" s="2"/>
      <c r="P14" s="2"/>
      <c r="Q14" s="2"/>
      <c r="R14" s="2"/>
      <c r="S14" s="1"/>
      <c r="T14" s="1"/>
      <c r="U14" s="2"/>
      <c r="V14" s="2"/>
      <c r="W14" s="2"/>
      <c r="X14" s="2"/>
      <c r="Y14" s="2"/>
      <c r="Z14" s="1"/>
      <c r="AA14" s="1"/>
      <c r="AB14" s="2"/>
      <c r="AC14" s="2"/>
      <c r="AD14" s="2"/>
      <c r="AE14" s="2"/>
      <c r="AF14" s="2"/>
      <c r="AG14" s="1"/>
      <c r="AH14" s="1"/>
      <c r="AI14" s="2"/>
      <c r="AJ14" s="2"/>
      <c r="AK14" s="2"/>
      <c r="AL14" s="2"/>
      <c r="AM14" s="2"/>
      <c r="AN14" s="1"/>
      <c r="AO14" s="1"/>
      <c r="AP14" s="2">
        <f t="shared" si="0"/>
        <v>0</v>
      </c>
    </row>
    <row r="15" spans="1:42">
      <c r="A15" s="20"/>
      <c r="B15" s="20" t="s">
        <v>8</v>
      </c>
      <c r="C15" s="2"/>
      <c r="D15" s="2"/>
      <c r="E15" s="1"/>
      <c r="F15" s="1"/>
      <c r="G15" s="2"/>
      <c r="H15" s="2"/>
      <c r="I15" s="2"/>
      <c r="J15" s="2"/>
      <c r="K15" s="2"/>
      <c r="L15" s="1"/>
      <c r="M15" s="1"/>
      <c r="N15" s="2"/>
      <c r="O15" s="2"/>
      <c r="P15" s="2"/>
      <c r="Q15" s="2"/>
      <c r="R15" s="2"/>
      <c r="S15" s="1"/>
      <c r="T15" s="1"/>
      <c r="U15" s="2"/>
      <c r="V15" s="2"/>
      <c r="W15" s="2"/>
      <c r="X15" s="2"/>
      <c r="Y15" s="2"/>
      <c r="Z15" s="1"/>
      <c r="AA15" s="1"/>
      <c r="AB15" s="2"/>
      <c r="AC15" s="2"/>
      <c r="AD15" s="2"/>
      <c r="AE15" s="2"/>
      <c r="AF15" s="2"/>
      <c r="AG15" s="1"/>
      <c r="AH15" s="1"/>
      <c r="AI15" s="2"/>
      <c r="AJ15" s="2"/>
      <c r="AK15" s="2"/>
      <c r="AL15" s="2"/>
      <c r="AM15" s="2"/>
      <c r="AN15" s="1"/>
      <c r="AO15" s="1"/>
      <c r="AP15" s="2">
        <f t="shared" si="0"/>
        <v>0</v>
      </c>
    </row>
    <row r="16" spans="1:42">
      <c r="A16" s="20"/>
      <c r="B16" s="20" t="s">
        <v>9</v>
      </c>
      <c r="C16" s="2"/>
      <c r="D16" s="2"/>
      <c r="E16" s="1"/>
      <c r="F16" s="1"/>
      <c r="G16" s="2">
        <v>1</v>
      </c>
      <c r="H16" s="2"/>
      <c r="I16" s="2"/>
      <c r="J16" s="2"/>
      <c r="K16" s="2"/>
      <c r="L16" s="1"/>
      <c r="M16" s="1"/>
      <c r="N16" s="2"/>
      <c r="O16" s="2"/>
      <c r="P16" s="2"/>
      <c r="Q16" s="2"/>
      <c r="R16" s="2"/>
      <c r="S16" s="1"/>
      <c r="T16" s="1"/>
      <c r="U16" s="2"/>
      <c r="V16" s="2"/>
      <c r="W16" s="2"/>
      <c r="X16" s="2"/>
      <c r="Y16" s="2"/>
      <c r="Z16" s="1"/>
      <c r="AA16" s="1"/>
      <c r="AB16" s="2"/>
      <c r="AC16" s="2"/>
      <c r="AD16" s="2"/>
      <c r="AE16" s="2"/>
      <c r="AF16" s="2"/>
      <c r="AG16" s="1"/>
      <c r="AH16" s="1"/>
      <c r="AI16" s="2"/>
      <c r="AJ16" s="2"/>
      <c r="AK16" s="2"/>
      <c r="AL16" s="2"/>
      <c r="AM16" s="2"/>
      <c r="AN16" s="1"/>
      <c r="AO16" s="1"/>
      <c r="AP16" s="2">
        <f t="shared" si="0"/>
        <v>1</v>
      </c>
    </row>
    <row r="17" spans="1:42">
      <c r="A17" s="20"/>
      <c r="B17" s="20" t="s">
        <v>10</v>
      </c>
      <c r="C17" s="2"/>
      <c r="D17" s="2"/>
      <c r="E17" s="1"/>
      <c r="F17" s="1"/>
      <c r="G17" s="2"/>
      <c r="H17" s="2"/>
      <c r="I17" s="2"/>
      <c r="J17" s="2"/>
      <c r="K17" s="2"/>
      <c r="L17" s="1"/>
      <c r="M17" s="1"/>
      <c r="N17" s="2"/>
      <c r="O17" s="2"/>
      <c r="P17" s="2"/>
      <c r="Q17" s="2"/>
      <c r="R17" s="2"/>
      <c r="S17" s="1"/>
      <c r="T17" s="1"/>
      <c r="U17" s="2"/>
      <c r="V17" s="2"/>
      <c r="W17" s="2"/>
      <c r="X17" s="2"/>
      <c r="Y17" s="2"/>
      <c r="Z17" s="1"/>
      <c r="AA17" s="1"/>
      <c r="AB17" s="2"/>
      <c r="AC17" s="2"/>
      <c r="AD17" s="2"/>
      <c r="AE17" s="2"/>
      <c r="AF17" s="2"/>
      <c r="AG17" s="1"/>
      <c r="AH17" s="1"/>
      <c r="AI17" s="2"/>
      <c r="AJ17" s="2"/>
      <c r="AK17" s="2"/>
      <c r="AL17" s="2"/>
      <c r="AM17" s="2"/>
      <c r="AN17" s="1"/>
      <c r="AO17" s="1"/>
      <c r="AP17" s="2">
        <f t="shared" si="0"/>
        <v>0</v>
      </c>
    </row>
    <row r="18" spans="1:42">
      <c r="A18" s="20"/>
      <c r="B18" s="20" t="s">
        <v>11</v>
      </c>
      <c r="C18" s="2"/>
      <c r="D18" s="2">
        <v>1</v>
      </c>
      <c r="E18" s="1"/>
      <c r="F18" s="1"/>
      <c r="G18" s="2"/>
      <c r="H18" s="2"/>
      <c r="I18" s="2"/>
      <c r="J18" s="2"/>
      <c r="K18" s="2"/>
      <c r="L18" s="1"/>
      <c r="M18" s="1"/>
      <c r="N18" s="2"/>
      <c r="O18" s="2"/>
      <c r="P18" s="2"/>
      <c r="Q18" s="2"/>
      <c r="R18" s="2"/>
      <c r="S18" s="1"/>
      <c r="T18" s="1"/>
      <c r="U18" s="2"/>
      <c r="V18" s="2"/>
      <c r="W18" s="2"/>
      <c r="X18" s="2"/>
      <c r="Y18" s="2"/>
      <c r="Z18" s="1"/>
      <c r="AA18" s="1"/>
      <c r="AB18" s="2"/>
      <c r="AC18" s="2"/>
      <c r="AD18" s="2"/>
      <c r="AE18" s="2"/>
      <c r="AF18" s="2"/>
      <c r="AG18" s="1"/>
      <c r="AH18" s="1"/>
      <c r="AI18" s="2"/>
      <c r="AJ18" s="2"/>
      <c r="AK18" s="2"/>
      <c r="AL18" s="2"/>
      <c r="AM18" s="2"/>
      <c r="AN18" s="1"/>
      <c r="AO18" s="1"/>
      <c r="AP18" s="2">
        <f t="shared" si="0"/>
        <v>1</v>
      </c>
    </row>
    <row r="19" spans="1:42">
      <c r="A19" s="20"/>
      <c r="B19" s="20" t="s">
        <v>12</v>
      </c>
      <c r="C19" s="2"/>
      <c r="D19" s="2"/>
      <c r="E19" s="1"/>
      <c r="F19" s="1"/>
      <c r="G19" s="2">
        <v>1</v>
      </c>
      <c r="H19" s="2"/>
      <c r="I19" s="2"/>
      <c r="J19" s="2"/>
      <c r="K19" s="2"/>
      <c r="L19" s="1"/>
      <c r="M19" s="1"/>
      <c r="N19" s="2"/>
      <c r="O19" s="2"/>
      <c r="P19" s="2"/>
      <c r="Q19" s="2"/>
      <c r="R19" s="2"/>
      <c r="S19" s="1"/>
      <c r="T19" s="1"/>
      <c r="U19" s="2"/>
      <c r="V19" s="2"/>
      <c r="W19" s="2"/>
      <c r="X19" s="2"/>
      <c r="Y19" s="2"/>
      <c r="Z19" s="1"/>
      <c r="AA19" s="1"/>
      <c r="AB19" s="2"/>
      <c r="AC19" s="2"/>
      <c r="AD19" s="2"/>
      <c r="AE19" s="2"/>
      <c r="AF19" s="2"/>
      <c r="AG19" s="1"/>
      <c r="AH19" s="1"/>
      <c r="AI19" s="2"/>
      <c r="AJ19" s="2"/>
      <c r="AK19" s="2"/>
      <c r="AL19" s="2"/>
      <c r="AM19" s="2"/>
      <c r="AN19" s="1"/>
      <c r="AO19" s="1"/>
      <c r="AP19" s="2">
        <f t="shared" si="0"/>
        <v>1</v>
      </c>
    </row>
    <row r="20" spans="1:42">
      <c r="A20" s="20"/>
      <c r="B20" s="20" t="s">
        <v>13</v>
      </c>
      <c r="C20" s="2"/>
      <c r="D20" s="2"/>
      <c r="E20" s="1"/>
      <c r="F20" s="1"/>
      <c r="G20" s="2"/>
      <c r="H20" s="2"/>
      <c r="I20" s="2"/>
      <c r="J20" s="2"/>
      <c r="K20" s="2"/>
      <c r="L20" s="1"/>
      <c r="M20" s="1"/>
      <c r="N20" s="2"/>
      <c r="O20" s="2"/>
      <c r="P20" s="2"/>
      <c r="Q20" s="2"/>
      <c r="R20" s="2"/>
      <c r="S20" s="1"/>
      <c r="T20" s="1"/>
      <c r="U20" s="2"/>
      <c r="V20" s="2"/>
      <c r="W20" s="2"/>
      <c r="X20" s="2"/>
      <c r="Y20" s="2"/>
      <c r="Z20" s="1"/>
      <c r="AA20" s="1"/>
      <c r="AB20" s="2"/>
      <c r="AC20" s="2"/>
      <c r="AD20" s="2"/>
      <c r="AE20" s="2"/>
      <c r="AF20" s="2"/>
      <c r="AG20" s="1"/>
      <c r="AH20" s="1"/>
      <c r="AI20" s="2"/>
      <c r="AJ20" s="2"/>
      <c r="AK20" s="2"/>
      <c r="AL20" s="2"/>
      <c r="AM20" s="2"/>
      <c r="AN20" s="1"/>
      <c r="AO20" s="1"/>
      <c r="AP20" s="2">
        <f t="shared" si="0"/>
        <v>0</v>
      </c>
    </row>
    <row r="21" spans="1:42">
      <c r="A21" s="20"/>
      <c r="B21" s="20" t="s">
        <v>14</v>
      </c>
      <c r="C21" s="2"/>
      <c r="D21" s="2"/>
      <c r="E21" s="1"/>
      <c r="F21" s="1"/>
      <c r="G21" s="2"/>
      <c r="H21" s="2"/>
      <c r="I21" s="2"/>
      <c r="J21" s="2"/>
      <c r="K21" s="2"/>
      <c r="L21" s="1"/>
      <c r="M21" s="1"/>
      <c r="N21" s="2"/>
      <c r="O21" s="2"/>
      <c r="P21" s="2"/>
      <c r="Q21" s="2"/>
      <c r="R21" s="2"/>
      <c r="S21" s="1"/>
      <c r="T21" s="1"/>
      <c r="U21" s="2"/>
      <c r="V21" s="2"/>
      <c r="W21" s="2"/>
      <c r="X21" s="2"/>
      <c r="Y21" s="2"/>
      <c r="Z21" s="1"/>
      <c r="AA21" s="1"/>
      <c r="AB21" s="2"/>
      <c r="AC21" s="2"/>
      <c r="AD21" s="2"/>
      <c r="AE21" s="2"/>
      <c r="AF21" s="2"/>
      <c r="AG21" s="1"/>
      <c r="AH21" s="1"/>
      <c r="AI21" s="2"/>
      <c r="AJ21" s="2"/>
      <c r="AK21" s="2"/>
      <c r="AL21" s="2"/>
      <c r="AM21" s="2"/>
      <c r="AN21" s="1"/>
      <c r="AO21" s="1"/>
      <c r="AP21" s="2">
        <f t="shared" si="0"/>
        <v>0</v>
      </c>
    </row>
    <row r="22" spans="1:42">
      <c r="A22" s="20"/>
      <c r="B22" s="20" t="s">
        <v>68</v>
      </c>
      <c r="C22" s="2"/>
      <c r="D22" s="2"/>
      <c r="E22" s="1"/>
      <c r="F22" s="1"/>
      <c r="G22" s="2">
        <v>1</v>
      </c>
      <c r="H22" s="2"/>
      <c r="I22" s="2"/>
      <c r="J22" s="2"/>
      <c r="K22" s="2"/>
      <c r="L22" s="1"/>
      <c r="M22" s="1"/>
      <c r="N22" s="2"/>
      <c r="O22" s="2"/>
      <c r="P22" s="2"/>
      <c r="Q22" s="2"/>
      <c r="R22" s="2"/>
      <c r="S22" s="1"/>
      <c r="T22" s="1"/>
      <c r="U22" s="2"/>
      <c r="V22" s="2"/>
      <c r="W22" s="2"/>
      <c r="X22" s="2"/>
      <c r="Y22" s="2"/>
      <c r="Z22" s="1"/>
      <c r="AA22" s="1"/>
      <c r="AB22" s="2"/>
      <c r="AC22" s="2"/>
      <c r="AD22" s="2"/>
      <c r="AE22" s="2"/>
      <c r="AF22" s="2"/>
      <c r="AG22" s="1"/>
      <c r="AH22" s="1"/>
      <c r="AI22" s="2"/>
      <c r="AJ22" s="2"/>
      <c r="AK22" s="2"/>
      <c r="AL22" s="2"/>
      <c r="AM22" s="2"/>
      <c r="AN22" s="1"/>
      <c r="AO22" s="1"/>
      <c r="AP22" s="2">
        <f t="shared" si="0"/>
        <v>1</v>
      </c>
    </row>
    <row r="23" spans="1:42">
      <c r="A23" s="20"/>
      <c r="B23" s="20"/>
      <c r="C23" s="2"/>
      <c r="D23" s="2"/>
      <c r="E23" s="1"/>
      <c r="F23" s="1"/>
      <c r="G23" s="2"/>
      <c r="H23" s="2"/>
      <c r="I23" s="2"/>
      <c r="J23" s="2"/>
      <c r="K23" s="2"/>
      <c r="L23" s="1"/>
      <c r="M23" s="1"/>
      <c r="N23" s="2"/>
      <c r="O23" s="2"/>
      <c r="P23" s="2"/>
      <c r="Q23" s="2"/>
      <c r="R23" s="2"/>
      <c r="S23" s="1"/>
      <c r="T23" s="1"/>
      <c r="U23" s="2"/>
      <c r="V23" s="2"/>
      <c r="W23" s="2"/>
      <c r="X23" s="2"/>
      <c r="Y23" s="2"/>
      <c r="Z23" s="1"/>
      <c r="AA23" s="1"/>
      <c r="AB23" s="2"/>
      <c r="AC23" s="2"/>
      <c r="AD23" s="2"/>
      <c r="AE23" s="2"/>
      <c r="AF23" s="2"/>
      <c r="AG23" s="1"/>
      <c r="AH23" s="1"/>
      <c r="AI23" s="2"/>
      <c r="AJ23" s="2"/>
      <c r="AK23" s="2"/>
      <c r="AL23" s="2"/>
      <c r="AM23" s="2"/>
      <c r="AN23" s="1"/>
      <c r="AO23" s="1"/>
      <c r="AP23" s="2">
        <f t="shared" si="0"/>
        <v>0</v>
      </c>
    </row>
    <row r="24" spans="1:42">
      <c r="A24" s="20"/>
      <c r="B24" s="20"/>
      <c r="C24" s="2"/>
      <c r="D24" s="2"/>
      <c r="E24" s="1"/>
      <c r="F24" s="1"/>
      <c r="G24" s="2"/>
      <c r="H24" s="2"/>
      <c r="I24" s="2"/>
      <c r="J24" s="2"/>
      <c r="K24" s="2"/>
      <c r="L24" s="1"/>
      <c r="M24" s="1"/>
      <c r="N24" s="2"/>
      <c r="O24" s="2"/>
      <c r="P24" s="2"/>
      <c r="Q24" s="2"/>
      <c r="R24" s="2"/>
      <c r="S24" s="1"/>
      <c r="T24" s="1"/>
      <c r="U24" s="2"/>
      <c r="V24" s="2"/>
      <c r="W24" s="2"/>
      <c r="X24" s="2"/>
      <c r="Y24" s="2"/>
      <c r="Z24" s="1"/>
      <c r="AA24" s="1"/>
      <c r="AB24" s="2"/>
      <c r="AC24" s="2"/>
      <c r="AD24" s="2"/>
      <c r="AE24" s="2"/>
      <c r="AF24" s="2"/>
      <c r="AG24" s="1"/>
      <c r="AH24" s="1"/>
      <c r="AI24" s="2"/>
      <c r="AJ24" s="2"/>
      <c r="AK24" s="2"/>
      <c r="AL24" s="2"/>
      <c r="AM24" s="2"/>
      <c r="AN24" s="1"/>
      <c r="AO24" s="1"/>
      <c r="AP24" s="2">
        <f t="shared" si="0"/>
        <v>0</v>
      </c>
    </row>
    <row r="25" spans="1:42" ht="15.75" thickBot="1">
      <c r="A25" s="20"/>
      <c r="B25" s="20"/>
      <c r="C25" s="2"/>
      <c r="D25" s="9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9"/>
      <c r="Q25" s="9"/>
      <c r="R25" s="9"/>
      <c r="S25" s="10"/>
      <c r="T25" s="10"/>
      <c r="U25" s="9"/>
      <c r="V25" s="9"/>
      <c r="W25" s="9"/>
      <c r="X25" s="9"/>
      <c r="Y25" s="9"/>
      <c r="Z25" s="10"/>
      <c r="AA25" s="10"/>
      <c r="AB25" s="9"/>
      <c r="AC25" s="9"/>
      <c r="AD25" s="9"/>
      <c r="AE25" s="9"/>
      <c r="AF25" s="9"/>
      <c r="AG25" s="10"/>
      <c r="AH25" s="10"/>
      <c r="AI25" s="9"/>
      <c r="AJ25" s="9"/>
      <c r="AK25" s="9"/>
      <c r="AL25" s="9"/>
      <c r="AM25" s="9"/>
      <c r="AN25" s="10"/>
      <c r="AO25" s="10"/>
      <c r="AP25" s="9">
        <f t="shared" si="0"/>
        <v>0</v>
      </c>
    </row>
    <row r="26" spans="1:42" ht="15.75" thickBot="1">
      <c r="C26" s="2">
        <f>SUM(C11:C25)</f>
        <v>1</v>
      </c>
      <c r="D26" s="2">
        <f t="shared" ref="D26:AO26" si="1">SUM(D11:D25)</f>
        <v>1</v>
      </c>
      <c r="E26" s="1">
        <f t="shared" si="1"/>
        <v>0</v>
      </c>
      <c r="F26" s="1">
        <f t="shared" si="1"/>
        <v>0</v>
      </c>
      <c r="G26" s="2">
        <f t="shared" si="1"/>
        <v>4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1">
        <f t="shared" si="1"/>
        <v>0</v>
      </c>
      <c r="M26" s="1">
        <f t="shared" si="1"/>
        <v>0</v>
      </c>
      <c r="N26" s="2">
        <f t="shared" si="1"/>
        <v>0</v>
      </c>
      <c r="O26" s="2">
        <f t="shared" si="1"/>
        <v>0</v>
      </c>
      <c r="P26" s="2">
        <f t="shared" si="1"/>
        <v>1</v>
      </c>
      <c r="Q26" s="2">
        <f t="shared" si="1"/>
        <v>0</v>
      </c>
      <c r="R26" s="2">
        <f t="shared" si="1"/>
        <v>0</v>
      </c>
      <c r="S26" s="1">
        <f t="shared" si="1"/>
        <v>0</v>
      </c>
      <c r="T26" s="1">
        <f t="shared" si="1"/>
        <v>0</v>
      </c>
      <c r="U26" s="2">
        <f t="shared" si="1"/>
        <v>0</v>
      </c>
      <c r="V26" s="2">
        <f t="shared" si="1"/>
        <v>0</v>
      </c>
      <c r="W26" s="2">
        <f t="shared" si="1"/>
        <v>1</v>
      </c>
      <c r="X26" s="2">
        <f t="shared" si="1"/>
        <v>0</v>
      </c>
      <c r="Y26" s="2">
        <f t="shared" si="1"/>
        <v>0</v>
      </c>
      <c r="Z26" s="1">
        <f t="shared" si="1"/>
        <v>0</v>
      </c>
      <c r="AA26" s="1">
        <f t="shared" si="1"/>
        <v>0</v>
      </c>
      <c r="AB26" s="2">
        <f t="shared" si="1"/>
        <v>0</v>
      </c>
      <c r="AC26" s="2">
        <f t="shared" si="1"/>
        <v>0</v>
      </c>
      <c r="AD26" s="2">
        <f t="shared" si="1"/>
        <v>1</v>
      </c>
      <c r="AE26" s="2">
        <f t="shared" si="1"/>
        <v>0</v>
      </c>
      <c r="AF26" s="2">
        <f t="shared" si="1"/>
        <v>0</v>
      </c>
      <c r="AG26" s="1">
        <f t="shared" si="1"/>
        <v>0</v>
      </c>
      <c r="AH26" s="1">
        <f t="shared" si="1"/>
        <v>0</v>
      </c>
      <c r="AI26" s="2">
        <f t="shared" si="1"/>
        <v>0</v>
      </c>
      <c r="AJ26" s="2">
        <f t="shared" si="1"/>
        <v>0</v>
      </c>
      <c r="AK26" s="2">
        <f t="shared" si="1"/>
        <v>0</v>
      </c>
      <c r="AL26" s="2">
        <f t="shared" si="1"/>
        <v>0</v>
      </c>
      <c r="AM26" s="2">
        <f t="shared" si="1"/>
        <v>0</v>
      </c>
      <c r="AN26" s="1">
        <f t="shared" si="1"/>
        <v>0</v>
      </c>
      <c r="AO26" s="1">
        <f t="shared" si="1"/>
        <v>0</v>
      </c>
      <c r="AP26" s="11">
        <f>SUM(AP11:AP25)</f>
        <v>9</v>
      </c>
    </row>
    <row r="31" spans="1:42">
      <c r="R31" s="109" t="s">
        <v>83</v>
      </c>
      <c r="S31" s="109"/>
      <c r="T31" s="109"/>
      <c r="U31" s="109"/>
      <c r="V31" s="109"/>
      <c r="W31" s="109"/>
      <c r="X31" s="109"/>
      <c r="Y31" s="109"/>
      <c r="Z31" s="109"/>
    </row>
    <row r="32" spans="1:42">
      <c r="R32" s="109" t="s">
        <v>84</v>
      </c>
      <c r="S32" s="109"/>
      <c r="T32" s="109"/>
      <c r="U32" s="109"/>
      <c r="V32" s="109"/>
      <c r="W32" s="109"/>
      <c r="X32" s="109"/>
      <c r="Y32" s="109"/>
      <c r="Z32" s="109"/>
    </row>
    <row r="33" spans="1:42">
      <c r="R33" s="109" t="s">
        <v>85</v>
      </c>
      <c r="S33" s="109"/>
      <c r="T33" s="109"/>
      <c r="U33" s="109"/>
      <c r="V33" s="109"/>
      <c r="W33" s="109"/>
      <c r="X33" s="109"/>
      <c r="Y33" s="109"/>
      <c r="Z33" s="109"/>
    </row>
    <row r="42" spans="1:42" ht="15.75" thickBot="1"/>
    <row r="43" spans="1:42" ht="15.75" thickBot="1">
      <c r="A43" s="103" t="s">
        <v>31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5"/>
    </row>
    <row r="44" spans="1:42" ht="40.5">
      <c r="A44" s="107"/>
      <c r="B44" s="108"/>
      <c r="C44" s="12" t="s">
        <v>17</v>
      </c>
      <c r="D44" s="12" t="s">
        <v>19</v>
      </c>
      <c r="E44" s="13" t="s">
        <v>20</v>
      </c>
      <c r="F44" s="13" t="s">
        <v>21</v>
      </c>
      <c r="G44" s="12" t="s">
        <v>18</v>
      </c>
      <c r="H44" s="12" t="s">
        <v>22</v>
      </c>
      <c r="I44" s="12" t="s">
        <v>23</v>
      </c>
      <c r="J44" s="12" t="s">
        <v>17</v>
      </c>
      <c r="K44" s="12" t="s">
        <v>19</v>
      </c>
      <c r="L44" s="13" t="s">
        <v>20</v>
      </c>
      <c r="M44" s="13" t="s">
        <v>21</v>
      </c>
      <c r="N44" s="12" t="s">
        <v>18</v>
      </c>
      <c r="O44" s="12" t="s">
        <v>22</v>
      </c>
      <c r="P44" s="12" t="s">
        <v>23</v>
      </c>
      <c r="Q44" s="12" t="s">
        <v>17</v>
      </c>
      <c r="R44" s="12" t="s">
        <v>19</v>
      </c>
      <c r="S44" s="13" t="s">
        <v>20</v>
      </c>
      <c r="T44" s="13" t="s">
        <v>21</v>
      </c>
      <c r="U44" s="12" t="s">
        <v>18</v>
      </c>
      <c r="V44" s="12" t="s">
        <v>22</v>
      </c>
      <c r="W44" s="12" t="s">
        <v>23</v>
      </c>
      <c r="X44" s="12" t="s">
        <v>17</v>
      </c>
      <c r="Y44" s="12" t="s">
        <v>19</v>
      </c>
      <c r="Z44" s="13" t="s">
        <v>20</v>
      </c>
      <c r="AA44" s="13" t="s">
        <v>21</v>
      </c>
      <c r="AB44" s="12" t="s">
        <v>18</v>
      </c>
      <c r="AC44" s="12" t="s">
        <v>22</v>
      </c>
      <c r="AD44" s="12" t="s">
        <v>23</v>
      </c>
      <c r="AE44" s="12" t="s">
        <v>17</v>
      </c>
      <c r="AF44" s="12" t="s">
        <v>19</v>
      </c>
      <c r="AG44" s="13" t="s">
        <v>20</v>
      </c>
      <c r="AH44" s="13" t="s">
        <v>21</v>
      </c>
      <c r="AI44" s="12" t="s">
        <v>18</v>
      </c>
      <c r="AJ44" s="12" t="s">
        <v>22</v>
      </c>
      <c r="AK44" s="12" t="s">
        <v>23</v>
      </c>
      <c r="AL44" s="12" t="s">
        <v>17</v>
      </c>
      <c r="AM44" s="12" t="s">
        <v>19</v>
      </c>
      <c r="AN44" s="13" t="s">
        <v>20</v>
      </c>
      <c r="AO44" s="13" t="s">
        <v>21</v>
      </c>
    </row>
    <row r="45" spans="1:42" ht="40.5">
      <c r="A45" s="109"/>
      <c r="B45" s="77"/>
      <c r="C45" s="5">
        <v>41480</v>
      </c>
      <c r="D45" s="5">
        <v>41481</v>
      </c>
      <c r="E45" s="4">
        <v>41482</v>
      </c>
      <c r="F45" s="4">
        <v>41483</v>
      </c>
      <c r="G45" s="5">
        <v>41484</v>
      </c>
      <c r="H45" s="5">
        <v>41485</v>
      </c>
      <c r="I45" s="5">
        <v>41486</v>
      </c>
      <c r="J45" s="5">
        <v>41487</v>
      </c>
      <c r="K45" s="5">
        <v>41488</v>
      </c>
      <c r="L45" s="4">
        <v>41489</v>
      </c>
      <c r="M45" s="4">
        <v>41490</v>
      </c>
      <c r="N45" s="5">
        <v>41491</v>
      </c>
      <c r="O45" s="5">
        <v>41492</v>
      </c>
      <c r="P45" s="5">
        <v>41493</v>
      </c>
      <c r="Q45" s="5">
        <v>41494</v>
      </c>
      <c r="R45" s="5">
        <v>41495</v>
      </c>
      <c r="S45" s="6">
        <v>41496</v>
      </c>
      <c r="T45" s="6">
        <v>41497</v>
      </c>
      <c r="U45" s="5">
        <v>41498</v>
      </c>
      <c r="V45" s="5">
        <v>41499</v>
      </c>
      <c r="W45" s="5">
        <v>41500</v>
      </c>
      <c r="X45" s="5">
        <v>41501</v>
      </c>
      <c r="Y45" s="5">
        <v>41502</v>
      </c>
      <c r="Z45" s="6">
        <v>41503</v>
      </c>
      <c r="AA45" s="6">
        <v>41504</v>
      </c>
      <c r="AB45" s="5">
        <v>41505</v>
      </c>
      <c r="AC45" s="5">
        <v>41506</v>
      </c>
      <c r="AD45" s="5">
        <v>41507</v>
      </c>
      <c r="AE45" s="5">
        <v>41508</v>
      </c>
      <c r="AF45" s="5">
        <v>41509</v>
      </c>
      <c r="AG45" s="6">
        <v>41510</v>
      </c>
      <c r="AH45" s="6">
        <v>41511</v>
      </c>
      <c r="AI45" s="5">
        <v>41512</v>
      </c>
      <c r="AJ45" s="5">
        <v>41513</v>
      </c>
      <c r="AK45" s="5">
        <v>41514</v>
      </c>
      <c r="AL45" s="5">
        <v>41515</v>
      </c>
      <c r="AM45" s="5">
        <v>41516</v>
      </c>
      <c r="AN45" s="6">
        <v>41517</v>
      </c>
      <c r="AO45" s="6">
        <v>41518</v>
      </c>
    </row>
    <row r="46" spans="1:42">
      <c r="A46" s="110"/>
      <c r="B46" s="79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</row>
    <row r="47" spans="1:42">
      <c r="A47" s="20" t="s">
        <v>24</v>
      </c>
      <c r="B47" s="21" t="s">
        <v>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8" t="s">
        <v>25</v>
      </c>
    </row>
    <row r="48" spans="1:42">
      <c r="A48" s="20"/>
      <c r="B48" s="20" t="s">
        <v>4</v>
      </c>
      <c r="C48" s="2"/>
      <c r="D48" s="2"/>
      <c r="E48" s="1"/>
      <c r="F48" s="1"/>
      <c r="G48" s="2"/>
      <c r="H48" s="2"/>
      <c r="I48" s="2"/>
      <c r="J48" s="2"/>
      <c r="K48" s="2"/>
      <c r="L48" s="1"/>
      <c r="M48" s="1"/>
      <c r="N48" s="2"/>
      <c r="O48" s="2"/>
      <c r="P48" s="2"/>
      <c r="Q48" s="2"/>
      <c r="R48" s="2"/>
      <c r="S48" s="1"/>
      <c r="T48" s="1"/>
      <c r="U48" s="2"/>
      <c r="V48" s="2"/>
      <c r="W48" s="2"/>
      <c r="X48" s="2"/>
      <c r="Y48" s="2"/>
      <c r="Z48" s="1"/>
      <c r="AA48" s="1"/>
      <c r="AB48" s="2"/>
      <c r="AC48" s="2"/>
      <c r="AD48" s="2"/>
      <c r="AE48" s="2"/>
      <c r="AF48" s="2"/>
      <c r="AG48" s="1"/>
      <c r="AH48" s="1"/>
      <c r="AI48" s="2"/>
      <c r="AJ48" s="2"/>
      <c r="AK48" s="2"/>
      <c r="AL48" s="2"/>
      <c r="AM48" s="2"/>
      <c r="AN48" s="1"/>
      <c r="AO48" s="1"/>
      <c r="AP48" s="2">
        <f>SUM(C48:AO48)</f>
        <v>0</v>
      </c>
    </row>
    <row r="49" spans="1:42">
      <c r="A49" s="20"/>
      <c r="B49" s="20" t="s">
        <v>5</v>
      </c>
      <c r="C49" s="2"/>
      <c r="D49" s="2"/>
      <c r="E49" s="1"/>
      <c r="F49" s="1"/>
      <c r="G49" s="2"/>
      <c r="H49" s="2"/>
      <c r="I49" s="2"/>
      <c r="J49" s="2"/>
      <c r="K49" s="2"/>
      <c r="L49" s="1"/>
      <c r="M49" s="1"/>
      <c r="N49" s="2"/>
      <c r="O49" s="2"/>
      <c r="P49" s="2"/>
      <c r="Q49" s="2"/>
      <c r="R49" s="2"/>
      <c r="S49" s="1"/>
      <c r="T49" s="1"/>
      <c r="U49" s="2"/>
      <c r="V49" s="2"/>
      <c r="W49" s="2"/>
      <c r="X49" s="2"/>
      <c r="Y49" s="2"/>
      <c r="Z49" s="1"/>
      <c r="AA49" s="1"/>
      <c r="AB49" s="2"/>
      <c r="AC49" s="2"/>
      <c r="AD49" s="2"/>
      <c r="AE49" s="2"/>
      <c r="AF49" s="2"/>
      <c r="AG49" s="1"/>
      <c r="AH49" s="1"/>
      <c r="AI49" s="2"/>
      <c r="AJ49" s="2"/>
      <c r="AK49" s="2"/>
      <c r="AL49" s="2"/>
      <c r="AM49" s="2"/>
      <c r="AN49" s="1"/>
      <c r="AO49" s="1"/>
      <c r="AP49" s="2">
        <f t="shared" ref="AP49:AP62" si="2">SUM(C49:AO49)</f>
        <v>0</v>
      </c>
    </row>
    <row r="50" spans="1:42">
      <c r="A50" s="20"/>
      <c r="B50" s="20" t="s">
        <v>6</v>
      </c>
      <c r="C50" s="2"/>
      <c r="D50" s="2"/>
      <c r="E50" s="1"/>
      <c r="F50" s="1"/>
      <c r="G50" s="2"/>
      <c r="H50" s="2"/>
      <c r="I50" s="2"/>
      <c r="J50" s="2"/>
      <c r="K50" s="2"/>
      <c r="L50" s="1"/>
      <c r="M50" s="1"/>
      <c r="N50" s="2"/>
      <c r="O50" s="2"/>
      <c r="P50" s="2"/>
      <c r="Q50" s="2"/>
      <c r="R50" s="2"/>
      <c r="S50" s="1"/>
      <c r="T50" s="1"/>
      <c r="U50" s="2"/>
      <c r="V50" s="2"/>
      <c r="W50" s="2"/>
      <c r="X50" s="2"/>
      <c r="Y50" s="2"/>
      <c r="Z50" s="1"/>
      <c r="AA50" s="1"/>
      <c r="AB50" s="2"/>
      <c r="AC50" s="2"/>
      <c r="AD50" s="2"/>
      <c r="AE50" s="2"/>
      <c r="AF50" s="2"/>
      <c r="AG50" s="1"/>
      <c r="AH50" s="1"/>
      <c r="AI50" s="2"/>
      <c r="AJ50" s="2"/>
      <c r="AK50" s="2"/>
      <c r="AL50" s="2"/>
      <c r="AM50" s="2"/>
      <c r="AN50" s="1"/>
      <c r="AO50" s="1"/>
      <c r="AP50" s="2">
        <f t="shared" si="2"/>
        <v>0</v>
      </c>
    </row>
    <row r="51" spans="1:42">
      <c r="A51" s="20"/>
      <c r="B51" s="20" t="s">
        <v>7</v>
      </c>
      <c r="C51" s="2"/>
      <c r="D51" s="2"/>
      <c r="E51" s="1"/>
      <c r="F51" s="1"/>
      <c r="G51" s="2"/>
      <c r="H51" s="2"/>
      <c r="I51" s="2"/>
      <c r="J51" s="2"/>
      <c r="K51" s="2"/>
      <c r="L51" s="1"/>
      <c r="M51" s="1"/>
      <c r="N51" s="2"/>
      <c r="O51" s="2"/>
      <c r="P51" s="2"/>
      <c r="Q51" s="2"/>
      <c r="R51" s="2"/>
      <c r="S51" s="1"/>
      <c r="T51" s="1"/>
      <c r="U51" s="2"/>
      <c r="V51" s="2"/>
      <c r="W51" s="2"/>
      <c r="X51" s="2"/>
      <c r="Y51" s="2"/>
      <c r="Z51" s="1"/>
      <c r="AA51" s="1"/>
      <c r="AB51" s="2"/>
      <c r="AC51" s="2"/>
      <c r="AD51" s="2"/>
      <c r="AE51" s="2"/>
      <c r="AF51" s="2"/>
      <c r="AG51" s="1"/>
      <c r="AH51" s="1"/>
      <c r="AI51" s="2"/>
      <c r="AJ51" s="2"/>
      <c r="AK51" s="2"/>
      <c r="AL51" s="2"/>
      <c r="AM51" s="2"/>
      <c r="AN51" s="1"/>
      <c r="AO51" s="1"/>
      <c r="AP51" s="2">
        <f t="shared" si="2"/>
        <v>0</v>
      </c>
    </row>
    <row r="52" spans="1:42">
      <c r="A52" s="20"/>
      <c r="B52" s="20" t="s">
        <v>8</v>
      </c>
      <c r="C52" s="2"/>
      <c r="D52" s="2"/>
      <c r="E52" s="1"/>
      <c r="F52" s="1"/>
      <c r="G52" s="2"/>
      <c r="H52" s="2"/>
      <c r="I52" s="2"/>
      <c r="J52" s="2"/>
      <c r="K52" s="2"/>
      <c r="L52" s="1"/>
      <c r="M52" s="1"/>
      <c r="N52" s="2"/>
      <c r="O52" s="2"/>
      <c r="P52" s="2"/>
      <c r="Q52" s="2"/>
      <c r="R52" s="2"/>
      <c r="S52" s="1"/>
      <c r="T52" s="1"/>
      <c r="U52" s="2"/>
      <c r="V52" s="2"/>
      <c r="W52" s="2"/>
      <c r="X52" s="2"/>
      <c r="Y52" s="2"/>
      <c r="Z52" s="1"/>
      <c r="AA52" s="1"/>
      <c r="AB52" s="2"/>
      <c r="AC52" s="2"/>
      <c r="AD52" s="2"/>
      <c r="AE52" s="2"/>
      <c r="AF52" s="2"/>
      <c r="AG52" s="1"/>
      <c r="AH52" s="1"/>
      <c r="AI52" s="2"/>
      <c r="AJ52" s="2"/>
      <c r="AK52" s="2"/>
      <c r="AL52" s="2"/>
      <c r="AM52" s="2"/>
      <c r="AN52" s="1"/>
      <c r="AO52" s="1"/>
      <c r="AP52" s="2">
        <f t="shared" si="2"/>
        <v>0</v>
      </c>
    </row>
    <row r="53" spans="1:42">
      <c r="A53" s="20"/>
      <c r="B53" s="20" t="s">
        <v>9</v>
      </c>
      <c r="C53" s="2"/>
      <c r="D53" s="2"/>
      <c r="E53" s="1"/>
      <c r="F53" s="1"/>
      <c r="G53" s="2">
        <v>1</v>
      </c>
      <c r="H53" s="2"/>
      <c r="I53" s="2"/>
      <c r="J53" s="2"/>
      <c r="K53" s="2"/>
      <c r="L53" s="1"/>
      <c r="M53" s="1"/>
      <c r="N53" s="2"/>
      <c r="O53" s="2"/>
      <c r="P53" s="2"/>
      <c r="Q53" s="2"/>
      <c r="R53" s="2"/>
      <c r="S53" s="1"/>
      <c r="T53" s="1"/>
      <c r="U53" s="2"/>
      <c r="V53" s="2"/>
      <c r="W53" s="2"/>
      <c r="X53" s="2"/>
      <c r="Y53" s="2"/>
      <c r="Z53" s="1"/>
      <c r="AA53" s="1"/>
      <c r="AB53" s="2"/>
      <c r="AC53" s="2"/>
      <c r="AD53" s="2"/>
      <c r="AE53" s="2"/>
      <c r="AF53" s="2"/>
      <c r="AG53" s="1"/>
      <c r="AH53" s="1"/>
      <c r="AI53" s="2"/>
      <c r="AJ53" s="2"/>
      <c r="AK53" s="2"/>
      <c r="AL53" s="2"/>
      <c r="AM53" s="2"/>
      <c r="AN53" s="1"/>
      <c r="AO53" s="1"/>
      <c r="AP53" s="2">
        <f t="shared" si="2"/>
        <v>1</v>
      </c>
    </row>
    <row r="54" spans="1:42">
      <c r="A54" s="20"/>
      <c r="B54" s="20" t="s">
        <v>10</v>
      </c>
      <c r="C54" s="2"/>
      <c r="D54" s="2"/>
      <c r="E54" s="1"/>
      <c r="F54" s="1"/>
      <c r="G54" s="2"/>
      <c r="H54" s="2"/>
      <c r="I54" s="2"/>
      <c r="J54" s="2"/>
      <c r="K54" s="2"/>
      <c r="L54" s="1"/>
      <c r="M54" s="1"/>
      <c r="N54" s="2"/>
      <c r="O54" s="2"/>
      <c r="P54" s="2"/>
      <c r="Q54" s="2"/>
      <c r="R54" s="2"/>
      <c r="S54" s="1"/>
      <c r="T54" s="1"/>
      <c r="U54" s="2"/>
      <c r="V54" s="2"/>
      <c r="W54" s="2"/>
      <c r="X54" s="2"/>
      <c r="Y54" s="2"/>
      <c r="Z54" s="1"/>
      <c r="AA54" s="1"/>
      <c r="AB54" s="2"/>
      <c r="AC54" s="2"/>
      <c r="AD54" s="2"/>
      <c r="AE54" s="2"/>
      <c r="AF54" s="2"/>
      <c r="AG54" s="1"/>
      <c r="AH54" s="1"/>
      <c r="AI54" s="2"/>
      <c r="AJ54" s="2"/>
      <c r="AK54" s="2"/>
      <c r="AL54" s="2"/>
      <c r="AM54" s="2"/>
      <c r="AN54" s="1"/>
      <c r="AO54" s="1"/>
      <c r="AP54" s="2">
        <f t="shared" si="2"/>
        <v>0</v>
      </c>
    </row>
    <row r="55" spans="1:42">
      <c r="A55" s="20"/>
      <c r="B55" s="20" t="s">
        <v>11</v>
      </c>
      <c r="C55" s="2"/>
      <c r="D55" s="2"/>
      <c r="E55" s="1"/>
      <c r="F55" s="1"/>
      <c r="G55" s="2"/>
      <c r="H55" s="2"/>
      <c r="I55" s="2"/>
      <c r="J55" s="2"/>
      <c r="K55" s="2"/>
      <c r="L55" s="1"/>
      <c r="M55" s="1"/>
      <c r="N55" s="2"/>
      <c r="O55" s="2"/>
      <c r="P55" s="2"/>
      <c r="Q55" s="2"/>
      <c r="R55" s="2"/>
      <c r="S55" s="1"/>
      <c r="T55" s="1"/>
      <c r="U55" s="2"/>
      <c r="V55" s="2"/>
      <c r="W55" s="2"/>
      <c r="X55" s="2"/>
      <c r="Y55" s="2"/>
      <c r="Z55" s="1"/>
      <c r="AA55" s="1"/>
      <c r="AB55" s="2"/>
      <c r="AC55" s="2"/>
      <c r="AD55" s="2"/>
      <c r="AE55" s="2"/>
      <c r="AF55" s="2"/>
      <c r="AG55" s="1"/>
      <c r="AH55" s="1"/>
      <c r="AI55" s="2"/>
      <c r="AJ55" s="2"/>
      <c r="AK55" s="2"/>
      <c r="AL55" s="2"/>
      <c r="AM55" s="2"/>
      <c r="AN55" s="1"/>
      <c r="AO55" s="1"/>
      <c r="AP55" s="2">
        <f t="shared" si="2"/>
        <v>0</v>
      </c>
    </row>
    <row r="56" spans="1:42">
      <c r="A56" s="20"/>
      <c r="B56" s="20" t="s">
        <v>12</v>
      </c>
      <c r="C56" s="2"/>
      <c r="D56" s="2"/>
      <c r="E56" s="1"/>
      <c r="F56" s="1"/>
      <c r="G56" s="2">
        <v>1</v>
      </c>
      <c r="H56" s="2"/>
      <c r="I56" s="2"/>
      <c r="J56" s="2"/>
      <c r="K56" s="2"/>
      <c r="L56" s="1"/>
      <c r="M56" s="1"/>
      <c r="N56" s="2"/>
      <c r="O56" s="2"/>
      <c r="P56" s="2"/>
      <c r="Q56" s="2"/>
      <c r="R56" s="2"/>
      <c r="S56" s="1"/>
      <c r="T56" s="1"/>
      <c r="U56" s="2"/>
      <c r="V56" s="2"/>
      <c r="W56" s="2"/>
      <c r="X56" s="2"/>
      <c r="Y56" s="2"/>
      <c r="Z56" s="1"/>
      <c r="AA56" s="1"/>
      <c r="AB56" s="2"/>
      <c r="AC56" s="2"/>
      <c r="AD56" s="2"/>
      <c r="AE56" s="2"/>
      <c r="AF56" s="2"/>
      <c r="AG56" s="1"/>
      <c r="AH56" s="1"/>
      <c r="AI56" s="2"/>
      <c r="AJ56" s="2"/>
      <c r="AK56" s="2"/>
      <c r="AL56" s="2"/>
      <c r="AM56" s="2"/>
      <c r="AN56" s="1"/>
      <c r="AO56" s="1"/>
      <c r="AP56" s="2">
        <f t="shared" si="2"/>
        <v>1</v>
      </c>
    </row>
    <row r="57" spans="1:42">
      <c r="A57" s="20"/>
      <c r="B57" s="20" t="s">
        <v>13</v>
      </c>
      <c r="C57" s="2"/>
      <c r="D57" s="2"/>
      <c r="E57" s="1"/>
      <c r="F57" s="1"/>
      <c r="G57" s="2"/>
      <c r="H57" s="2"/>
      <c r="I57" s="2"/>
      <c r="J57" s="2"/>
      <c r="K57" s="2"/>
      <c r="L57" s="1"/>
      <c r="M57" s="1"/>
      <c r="N57" s="2"/>
      <c r="O57" s="2"/>
      <c r="P57" s="2"/>
      <c r="Q57" s="2"/>
      <c r="R57" s="2"/>
      <c r="S57" s="1"/>
      <c r="T57" s="1"/>
      <c r="U57" s="2"/>
      <c r="V57" s="2"/>
      <c r="W57" s="2"/>
      <c r="X57" s="2"/>
      <c r="Y57" s="2"/>
      <c r="Z57" s="1"/>
      <c r="AA57" s="1"/>
      <c r="AB57" s="2"/>
      <c r="AC57" s="2"/>
      <c r="AD57" s="2"/>
      <c r="AE57" s="2"/>
      <c r="AF57" s="2"/>
      <c r="AG57" s="1"/>
      <c r="AH57" s="1"/>
      <c r="AI57" s="2"/>
      <c r="AJ57" s="2"/>
      <c r="AK57" s="2"/>
      <c r="AL57" s="2"/>
      <c r="AM57" s="2"/>
      <c r="AN57" s="1"/>
      <c r="AO57" s="1"/>
      <c r="AP57" s="2">
        <f t="shared" si="2"/>
        <v>0</v>
      </c>
    </row>
    <row r="58" spans="1:42">
      <c r="A58" s="20"/>
      <c r="B58" s="20" t="s">
        <v>14</v>
      </c>
      <c r="C58" s="2"/>
      <c r="D58" s="2"/>
      <c r="E58" s="1"/>
      <c r="F58" s="1"/>
      <c r="G58" s="2"/>
      <c r="H58" s="2"/>
      <c r="I58" s="2"/>
      <c r="J58" s="2"/>
      <c r="K58" s="2"/>
      <c r="L58" s="1"/>
      <c r="M58" s="1"/>
      <c r="N58" s="2"/>
      <c r="O58" s="2"/>
      <c r="P58" s="2"/>
      <c r="Q58" s="2"/>
      <c r="R58" s="2"/>
      <c r="S58" s="1"/>
      <c r="T58" s="1"/>
      <c r="U58" s="2"/>
      <c r="V58" s="2"/>
      <c r="W58" s="2"/>
      <c r="X58" s="2"/>
      <c r="Y58" s="2"/>
      <c r="Z58" s="1"/>
      <c r="AA58" s="1"/>
      <c r="AB58" s="2"/>
      <c r="AC58" s="2"/>
      <c r="AD58" s="2"/>
      <c r="AE58" s="2"/>
      <c r="AF58" s="2"/>
      <c r="AG58" s="1"/>
      <c r="AH58" s="1"/>
      <c r="AI58" s="2"/>
      <c r="AJ58" s="2"/>
      <c r="AK58" s="2"/>
      <c r="AL58" s="2"/>
      <c r="AM58" s="2"/>
      <c r="AN58" s="1"/>
      <c r="AO58" s="1"/>
      <c r="AP58" s="2">
        <f t="shared" si="2"/>
        <v>0</v>
      </c>
    </row>
    <row r="59" spans="1:42">
      <c r="A59" s="20"/>
      <c r="B59" s="20" t="s">
        <v>68</v>
      </c>
      <c r="C59" s="2"/>
      <c r="D59" s="2"/>
      <c r="E59" s="1"/>
      <c r="F59" s="1"/>
      <c r="G59" s="2">
        <v>1</v>
      </c>
      <c r="H59" s="2"/>
      <c r="I59" s="2"/>
      <c r="J59" s="2"/>
      <c r="K59" s="2"/>
      <c r="L59" s="1"/>
      <c r="M59" s="1"/>
      <c r="N59" s="2"/>
      <c r="O59" s="2"/>
      <c r="P59" s="2"/>
      <c r="Q59" s="2"/>
      <c r="R59" s="2"/>
      <c r="S59" s="1"/>
      <c r="T59" s="1"/>
      <c r="U59" s="2"/>
      <c r="V59" s="2"/>
      <c r="W59" s="2"/>
      <c r="X59" s="2"/>
      <c r="Y59" s="2"/>
      <c r="Z59" s="1"/>
      <c r="AA59" s="1"/>
      <c r="AB59" s="2"/>
      <c r="AC59" s="2"/>
      <c r="AD59" s="2"/>
      <c r="AE59" s="2"/>
      <c r="AF59" s="2"/>
      <c r="AG59" s="1"/>
      <c r="AH59" s="1"/>
      <c r="AI59" s="2"/>
      <c r="AJ59" s="2"/>
      <c r="AK59" s="2"/>
      <c r="AL59" s="2"/>
      <c r="AM59" s="2"/>
      <c r="AN59" s="1"/>
      <c r="AO59" s="1"/>
      <c r="AP59" s="2">
        <f t="shared" si="2"/>
        <v>1</v>
      </c>
    </row>
    <row r="60" spans="1:42">
      <c r="A60" s="20"/>
      <c r="B60" s="20"/>
      <c r="C60" s="2"/>
      <c r="D60" s="2"/>
      <c r="E60" s="1"/>
      <c r="F60" s="1"/>
      <c r="G60" s="2"/>
      <c r="H60" s="2"/>
      <c r="I60" s="2"/>
      <c r="J60" s="2"/>
      <c r="K60" s="2"/>
      <c r="L60" s="1"/>
      <c r="M60" s="1"/>
      <c r="N60" s="2"/>
      <c r="O60" s="2"/>
      <c r="P60" s="2"/>
      <c r="Q60" s="2"/>
      <c r="R60" s="2"/>
      <c r="S60" s="1"/>
      <c r="T60" s="1"/>
      <c r="U60" s="2"/>
      <c r="V60" s="2"/>
      <c r="W60" s="2"/>
      <c r="X60" s="2"/>
      <c r="Y60" s="2"/>
      <c r="Z60" s="1"/>
      <c r="AA60" s="1"/>
      <c r="AB60" s="2"/>
      <c r="AC60" s="2"/>
      <c r="AD60" s="2"/>
      <c r="AE60" s="2"/>
      <c r="AF60" s="2"/>
      <c r="AG60" s="1"/>
      <c r="AH60" s="1"/>
      <c r="AI60" s="2"/>
      <c r="AJ60" s="2"/>
      <c r="AK60" s="2"/>
      <c r="AL60" s="2"/>
      <c r="AM60" s="2"/>
      <c r="AN60" s="1"/>
      <c r="AO60" s="1"/>
      <c r="AP60" s="2">
        <f t="shared" si="2"/>
        <v>0</v>
      </c>
    </row>
    <row r="61" spans="1:42">
      <c r="A61" s="20"/>
      <c r="B61" s="20"/>
      <c r="C61" s="2"/>
      <c r="D61" s="2"/>
      <c r="E61" s="1"/>
      <c r="F61" s="1"/>
      <c r="G61" s="2"/>
      <c r="H61" s="2"/>
      <c r="I61" s="2"/>
      <c r="J61" s="2"/>
      <c r="K61" s="2"/>
      <c r="L61" s="1"/>
      <c r="M61" s="1"/>
      <c r="N61" s="2"/>
      <c r="O61" s="2"/>
      <c r="P61" s="2"/>
      <c r="Q61" s="2"/>
      <c r="R61" s="2"/>
      <c r="S61" s="1"/>
      <c r="T61" s="1"/>
      <c r="U61" s="2"/>
      <c r="V61" s="2"/>
      <c r="W61" s="2"/>
      <c r="X61" s="2"/>
      <c r="Y61" s="2"/>
      <c r="Z61" s="1"/>
      <c r="AA61" s="1"/>
      <c r="AB61" s="2"/>
      <c r="AC61" s="2"/>
      <c r="AD61" s="2"/>
      <c r="AE61" s="2"/>
      <c r="AF61" s="2"/>
      <c r="AG61" s="1"/>
      <c r="AH61" s="1"/>
      <c r="AI61" s="2"/>
      <c r="AJ61" s="2"/>
      <c r="AK61" s="2"/>
      <c r="AL61" s="2"/>
      <c r="AM61" s="2"/>
      <c r="AN61" s="1"/>
      <c r="AO61" s="1"/>
      <c r="AP61" s="2">
        <f t="shared" si="2"/>
        <v>0</v>
      </c>
    </row>
    <row r="62" spans="1:42" ht="15.75" thickBot="1">
      <c r="A62" s="20"/>
      <c r="B62" s="20"/>
      <c r="C62" s="2"/>
      <c r="D62" s="9"/>
      <c r="E62" s="10"/>
      <c r="F62" s="10"/>
      <c r="G62" s="9"/>
      <c r="H62" s="9"/>
      <c r="I62" s="9"/>
      <c r="J62" s="9"/>
      <c r="K62" s="9"/>
      <c r="L62" s="10"/>
      <c r="M62" s="10"/>
      <c r="N62" s="9"/>
      <c r="O62" s="9"/>
      <c r="P62" s="9"/>
      <c r="Q62" s="9"/>
      <c r="R62" s="9"/>
      <c r="S62" s="10"/>
      <c r="T62" s="10"/>
      <c r="U62" s="9"/>
      <c r="V62" s="9"/>
      <c r="W62" s="9"/>
      <c r="X62" s="9"/>
      <c r="Y62" s="9"/>
      <c r="Z62" s="10"/>
      <c r="AA62" s="10"/>
      <c r="AB62" s="9"/>
      <c r="AC62" s="9"/>
      <c r="AD62" s="9"/>
      <c r="AE62" s="9"/>
      <c r="AF62" s="9"/>
      <c r="AG62" s="10"/>
      <c r="AH62" s="10"/>
      <c r="AI62" s="9"/>
      <c r="AJ62" s="9"/>
      <c r="AK62" s="9"/>
      <c r="AL62" s="9"/>
      <c r="AM62" s="9"/>
      <c r="AN62" s="10"/>
      <c r="AO62" s="10"/>
      <c r="AP62" s="9">
        <f t="shared" si="2"/>
        <v>0</v>
      </c>
    </row>
    <row r="63" spans="1:42" ht="15.75" thickBot="1">
      <c r="C63" s="2">
        <f>SUM(C48:C62)</f>
        <v>0</v>
      </c>
      <c r="D63" s="2">
        <f t="shared" ref="D63:AO63" si="3">SUM(D48:D62)</f>
        <v>0</v>
      </c>
      <c r="E63" s="1">
        <f t="shared" si="3"/>
        <v>0</v>
      </c>
      <c r="F63" s="1">
        <f t="shared" si="3"/>
        <v>0</v>
      </c>
      <c r="G63" s="2">
        <f t="shared" si="3"/>
        <v>3</v>
      </c>
      <c r="H63" s="2">
        <f t="shared" si="3"/>
        <v>0</v>
      </c>
      <c r="I63" s="2">
        <f t="shared" si="3"/>
        <v>0</v>
      </c>
      <c r="J63" s="2">
        <f t="shared" si="3"/>
        <v>0</v>
      </c>
      <c r="K63" s="2">
        <f t="shared" si="3"/>
        <v>0</v>
      </c>
      <c r="L63" s="1">
        <f t="shared" si="3"/>
        <v>0</v>
      </c>
      <c r="M63" s="1">
        <f t="shared" si="3"/>
        <v>0</v>
      </c>
      <c r="N63" s="2">
        <f t="shared" si="3"/>
        <v>0</v>
      </c>
      <c r="O63" s="2">
        <f t="shared" si="3"/>
        <v>0</v>
      </c>
      <c r="P63" s="2">
        <f t="shared" si="3"/>
        <v>0</v>
      </c>
      <c r="Q63" s="2">
        <f t="shared" si="3"/>
        <v>0</v>
      </c>
      <c r="R63" s="2">
        <f t="shared" si="3"/>
        <v>0</v>
      </c>
      <c r="S63" s="1">
        <f t="shared" si="3"/>
        <v>0</v>
      </c>
      <c r="T63" s="1">
        <f t="shared" si="3"/>
        <v>0</v>
      </c>
      <c r="U63" s="2">
        <f t="shared" si="3"/>
        <v>0</v>
      </c>
      <c r="V63" s="2">
        <f t="shared" si="3"/>
        <v>0</v>
      </c>
      <c r="W63" s="2">
        <f t="shared" si="3"/>
        <v>0</v>
      </c>
      <c r="X63" s="2">
        <f t="shared" si="3"/>
        <v>0</v>
      </c>
      <c r="Y63" s="2">
        <f t="shared" si="3"/>
        <v>0</v>
      </c>
      <c r="Z63" s="1">
        <f t="shared" si="3"/>
        <v>0</v>
      </c>
      <c r="AA63" s="1">
        <f t="shared" si="3"/>
        <v>0</v>
      </c>
      <c r="AB63" s="2">
        <f t="shared" si="3"/>
        <v>0</v>
      </c>
      <c r="AC63" s="2">
        <f t="shared" si="3"/>
        <v>0</v>
      </c>
      <c r="AD63" s="2">
        <f t="shared" si="3"/>
        <v>0</v>
      </c>
      <c r="AE63" s="2">
        <f t="shared" si="3"/>
        <v>0</v>
      </c>
      <c r="AF63" s="2">
        <f t="shared" si="3"/>
        <v>0</v>
      </c>
      <c r="AG63" s="1">
        <f t="shared" si="3"/>
        <v>0</v>
      </c>
      <c r="AH63" s="1">
        <f t="shared" si="3"/>
        <v>0</v>
      </c>
      <c r="AI63" s="2">
        <f t="shared" si="3"/>
        <v>0</v>
      </c>
      <c r="AJ63" s="2">
        <f t="shared" si="3"/>
        <v>0</v>
      </c>
      <c r="AK63" s="2">
        <f t="shared" si="3"/>
        <v>0</v>
      </c>
      <c r="AL63" s="2">
        <f t="shared" si="3"/>
        <v>0</v>
      </c>
      <c r="AM63" s="2">
        <f t="shared" si="3"/>
        <v>0</v>
      </c>
      <c r="AN63" s="1">
        <f t="shared" si="3"/>
        <v>0</v>
      </c>
      <c r="AO63" s="1">
        <f t="shared" si="3"/>
        <v>0</v>
      </c>
      <c r="AP63" s="11">
        <f>SUM(AP48:AP62)</f>
        <v>3</v>
      </c>
    </row>
    <row r="79" spans="1:42" ht="15.75" thickBot="1"/>
    <row r="80" spans="1:42" ht="15.75" thickBot="1">
      <c r="A80" s="103" t="s">
        <v>32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5"/>
    </row>
    <row r="81" spans="1:42" ht="40.5">
      <c r="A81" s="107"/>
      <c r="B81" s="108"/>
      <c r="C81" s="12" t="s">
        <v>17</v>
      </c>
      <c r="D81" s="12" t="s">
        <v>19</v>
      </c>
      <c r="E81" s="13" t="s">
        <v>20</v>
      </c>
      <c r="F81" s="13" t="s">
        <v>21</v>
      </c>
      <c r="G81" s="12" t="s">
        <v>18</v>
      </c>
      <c r="H81" s="12" t="s">
        <v>22</v>
      </c>
      <c r="I81" s="12" t="s">
        <v>23</v>
      </c>
      <c r="J81" s="12" t="s">
        <v>17</v>
      </c>
      <c r="K81" s="12" t="s">
        <v>19</v>
      </c>
      <c r="L81" s="13" t="s">
        <v>20</v>
      </c>
      <c r="M81" s="13" t="s">
        <v>21</v>
      </c>
      <c r="N81" s="12" t="s">
        <v>18</v>
      </c>
      <c r="O81" s="12" t="s">
        <v>22</v>
      </c>
      <c r="P81" s="12" t="s">
        <v>23</v>
      </c>
      <c r="Q81" s="12" t="s">
        <v>17</v>
      </c>
      <c r="R81" s="12" t="s">
        <v>19</v>
      </c>
      <c r="S81" s="13" t="s">
        <v>20</v>
      </c>
      <c r="T81" s="13" t="s">
        <v>21</v>
      </c>
      <c r="U81" s="12" t="s">
        <v>18</v>
      </c>
      <c r="V81" s="12" t="s">
        <v>22</v>
      </c>
      <c r="W81" s="12" t="s">
        <v>23</v>
      </c>
      <c r="X81" s="12" t="s">
        <v>17</v>
      </c>
      <c r="Y81" s="12" t="s">
        <v>19</v>
      </c>
      <c r="Z81" s="13" t="s">
        <v>20</v>
      </c>
      <c r="AA81" s="13" t="s">
        <v>21</v>
      </c>
      <c r="AB81" s="12" t="s">
        <v>18</v>
      </c>
      <c r="AC81" s="12" t="s">
        <v>22</v>
      </c>
      <c r="AD81" s="12" t="s">
        <v>23</v>
      </c>
      <c r="AE81" s="12" t="s">
        <v>17</v>
      </c>
      <c r="AF81" s="12" t="s">
        <v>19</v>
      </c>
      <c r="AG81" s="13" t="s">
        <v>20</v>
      </c>
      <c r="AH81" s="13" t="s">
        <v>21</v>
      </c>
      <c r="AI81" s="12" t="s">
        <v>18</v>
      </c>
      <c r="AJ81" s="12" t="s">
        <v>22</v>
      </c>
      <c r="AK81" s="12" t="s">
        <v>23</v>
      </c>
      <c r="AL81" s="12" t="s">
        <v>17</v>
      </c>
      <c r="AM81" s="12" t="s">
        <v>19</v>
      </c>
      <c r="AN81" s="13" t="s">
        <v>20</v>
      </c>
      <c r="AO81" s="13" t="s">
        <v>21</v>
      </c>
    </row>
    <row r="82" spans="1:42" ht="40.5">
      <c r="A82" s="109"/>
      <c r="B82" s="77"/>
      <c r="C82" s="5">
        <v>41480</v>
      </c>
      <c r="D82" s="5">
        <v>41481</v>
      </c>
      <c r="E82" s="4">
        <v>41482</v>
      </c>
      <c r="F82" s="4">
        <v>41483</v>
      </c>
      <c r="G82" s="5">
        <v>41484</v>
      </c>
      <c r="H82" s="5">
        <v>41485</v>
      </c>
      <c r="I82" s="5">
        <v>41486</v>
      </c>
      <c r="J82" s="5">
        <v>41487</v>
      </c>
      <c r="K82" s="5">
        <v>41488</v>
      </c>
      <c r="L82" s="4">
        <v>41489</v>
      </c>
      <c r="M82" s="4">
        <v>41490</v>
      </c>
      <c r="N82" s="5">
        <v>41491</v>
      </c>
      <c r="O82" s="5">
        <v>41492</v>
      </c>
      <c r="P82" s="5">
        <v>41493</v>
      </c>
      <c r="Q82" s="5">
        <v>41494</v>
      </c>
      <c r="R82" s="5">
        <v>41495</v>
      </c>
      <c r="S82" s="6">
        <v>41496</v>
      </c>
      <c r="T82" s="6">
        <v>41497</v>
      </c>
      <c r="U82" s="5">
        <v>41498</v>
      </c>
      <c r="V82" s="5">
        <v>41499</v>
      </c>
      <c r="W82" s="5">
        <v>41500</v>
      </c>
      <c r="X82" s="5">
        <v>41501</v>
      </c>
      <c r="Y82" s="5">
        <v>41502</v>
      </c>
      <c r="Z82" s="6">
        <v>41503</v>
      </c>
      <c r="AA82" s="6">
        <v>41504</v>
      </c>
      <c r="AB82" s="5">
        <v>41505</v>
      </c>
      <c r="AC82" s="5">
        <v>41506</v>
      </c>
      <c r="AD82" s="5">
        <v>41507</v>
      </c>
      <c r="AE82" s="5">
        <v>41508</v>
      </c>
      <c r="AF82" s="5">
        <v>41509</v>
      </c>
      <c r="AG82" s="6">
        <v>41510</v>
      </c>
      <c r="AH82" s="6">
        <v>41511</v>
      </c>
      <c r="AI82" s="5">
        <v>41512</v>
      </c>
      <c r="AJ82" s="5">
        <v>41513</v>
      </c>
      <c r="AK82" s="5">
        <v>41514</v>
      </c>
      <c r="AL82" s="5">
        <v>41515</v>
      </c>
      <c r="AM82" s="5">
        <v>41516</v>
      </c>
      <c r="AN82" s="6">
        <v>41517</v>
      </c>
      <c r="AO82" s="6">
        <v>41518</v>
      </c>
    </row>
    <row r="83" spans="1:42">
      <c r="A83" s="110"/>
      <c r="B83" s="79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:42">
      <c r="A84" s="20" t="s">
        <v>24</v>
      </c>
      <c r="B84" s="21" t="s">
        <v>3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8" t="s">
        <v>25</v>
      </c>
    </row>
    <row r="85" spans="1:42">
      <c r="A85" s="20"/>
      <c r="B85" s="20" t="s">
        <v>102</v>
      </c>
      <c r="C85" s="2"/>
      <c r="D85" s="2"/>
      <c r="E85" s="1"/>
      <c r="F85" s="1"/>
      <c r="G85" s="2"/>
      <c r="H85" s="2"/>
      <c r="I85" s="2"/>
      <c r="J85" s="2"/>
      <c r="K85" s="2"/>
      <c r="L85" s="1"/>
      <c r="M85" s="1"/>
      <c r="N85" s="2"/>
      <c r="O85" s="2"/>
      <c r="P85" s="2"/>
      <c r="Q85" s="2"/>
      <c r="R85" s="2"/>
      <c r="S85" s="1"/>
      <c r="T85" s="1"/>
      <c r="U85" s="2"/>
      <c r="V85" s="2"/>
      <c r="W85" s="2"/>
      <c r="X85" s="2"/>
      <c r="Y85" s="2"/>
      <c r="Z85" s="1"/>
      <c r="AA85" s="1"/>
      <c r="AB85" s="2"/>
      <c r="AC85" s="2"/>
      <c r="AD85" s="2"/>
      <c r="AE85" s="2"/>
      <c r="AF85" s="2"/>
      <c r="AG85" s="1"/>
      <c r="AH85" s="1"/>
      <c r="AI85" s="2"/>
      <c r="AJ85" s="2"/>
      <c r="AK85" s="2"/>
      <c r="AL85" s="2"/>
      <c r="AM85" s="2"/>
      <c r="AN85" s="1"/>
      <c r="AO85" s="1"/>
      <c r="AP85" s="2">
        <f>SUM(C85:AO85)</f>
        <v>0</v>
      </c>
    </row>
    <row r="86" spans="1:42">
      <c r="A86" s="20"/>
      <c r="B86" s="20" t="s">
        <v>5</v>
      </c>
      <c r="C86" s="2"/>
      <c r="D86" s="2"/>
      <c r="E86" s="1"/>
      <c r="F86" s="1"/>
      <c r="G86" s="2"/>
      <c r="H86" s="2"/>
      <c r="I86" s="2"/>
      <c r="J86" s="2"/>
      <c r="K86" s="2"/>
      <c r="L86" s="1"/>
      <c r="M86" s="1"/>
      <c r="N86" s="2"/>
      <c r="O86" s="2"/>
      <c r="P86" s="2"/>
      <c r="Q86" s="2"/>
      <c r="R86" s="2"/>
      <c r="S86" s="1"/>
      <c r="T86" s="1"/>
      <c r="U86" s="2"/>
      <c r="V86" s="2"/>
      <c r="W86" s="2"/>
      <c r="X86" s="2"/>
      <c r="Y86" s="2"/>
      <c r="Z86" s="1"/>
      <c r="AA86" s="1"/>
      <c r="AB86" s="2"/>
      <c r="AC86" s="2"/>
      <c r="AD86" s="2"/>
      <c r="AE86" s="2"/>
      <c r="AF86" s="2"/>
      <c r="AG86" s="1"/>
      <c r="AH86" s="1"/>
      <c r="AI86" s="2"/>
      <c r="AJ86" s="2"/>
      <c r="AK86" s="2"/>
      <c r="AL86" s="2"/>
      <c r="AM86" s="2"/>
      <c r="AN86" s="1"/>
      <c r="AO86" s="1"/>
      <c r="AP86" s="2">
        <f t="shared" ref="AP86:AP99" si="4">SUM(C86:AO86)</f>
        <v>0</v>
      </c>
    </row>
    <row r="87" spans="1:42">
      <c r="A87" s="20"/>
      <c r="B87" s="20" t="s">
        <v>6</v>
      </c>
      <c r="C87" s="2"/>
      <c r="D87" s="2">
        <v>1</v>
      </c>
      <c r="E87" s="1"/>
      <c r="F87" s="1"/>
      <c r="G87" s="2"/>
      <c r="H87" s="2"/>
      <c r="I87" s="2"/>
      <c r="J87" s="2"/>
      <c r="K87" s="2"/>
      <c r="L87" s="1"/>
      <c r="M87" s="1"/>
      <c r="N87" s="2"/>
      <c r="O87" s="2"/>
      <c r="P87" s="2"/>
      <c r="Q87" s="2"/>
      <c r="R87" s="2"/>
      <c r="S87" s="1"/>
      <c r="T87" s="1"/>
      <c r="U87" s="2"/>
      <c r="V87" s="2"/>
      <c r="W87" s="2"/>
      <c r="X87" s="2"/>
      <c r="Y87" s="2"/>
      <c r="Z87" s="1"/>
      <c r="AA87" s="1"/>
      <c r="AB87" s="2"/>
      <c r="AC87" s="2"/>
      <c r="AD87" s="2"/>
      <c r="AE87" s="2"/>
      <c r="AF87" s="2"/>
      <c r="AG87" s="1"/>
      <c r="AH87" s="1"/>
      <c r="AI87" s="2"/>
      <c r="AJ87" s="2"/>
      <c r="AK87" s="2"/>
      <c r="AL87" s="2"/>
      <c r="AM87" s="2"/>
      <c r="AN87" s="1"/>
      <c r="AO87" s="1"/>
      <c r="AP87" s="2">
        <f t="shared" si="4"/>
        <v>1</v>
      </c>
    </row>
    <row r="88" spans="1:42">
      <c r="A88" s="20"/>
      <c r="B88" s="20" t="s">
        <v>7</v>
      </c>
      <c r="C88" s="2"/>
      <c r="D88" s="2"/>
      <c r="E88" s="1"/>
      <c r="F88" s="1"/>
      <c r="G88" s="2"/>
      <c r="H88" s="2"/>
      <c r="I88" s="2"/>
      <c r="J88" s="2"/>
      <c r="K88" s="2"/>
      <c r="L88" s="1"/>
      <c r="M88" s="1"/>
      <c r="N88" s="2"/>
      <c r="O88" s="2"/>
      <c r="P88" s="2"/>
      <c r="Q88" s="2"/>
      <c r="R88" s="2"/>
      <c r="S88" s="1"/>
      <c r="T88" s="1"/>
      <c r="U88" s="2"/>
      <c r="V88" s="2"/>
      <c r="W88" s="2"/>
      <c r="X88" s="2"/>
      <c r="Y88" s="2"/>
      <c r="Z88" s="1"/>
      <c r="AA88" s="1"/>
      <c r="AB88" s="2"/>
      <c r="AC88" s="2"/>
      <c r="AD88" s="2"/>
      <c r="AE88" s="2"/>
      <c r="AF88" s="2"/>
      <c r="AG88" s="1"/>
      <c r="AH88" s="1"/>
      <c r="AI88" s="2"/>
      <c r="AJ88" s="2"/>
      <c r="AK88" s="2"/>
      <c r="AL88" s="2"/>
      <c r="AM88" s="2"/>
      <c r="AN88" s="1"/>
      <c r="AO88" s="1"/>
      <c r="AP88" s="2">
        <f t="shared" si="4"/>
        <v>0</v>
      </c>
    </row>
    <row r="89" spans="1:42">
      <c r="A89" s="20"/>
      <c r="B89" s="20" t="s">
        <v>8</v>
      </c>
      <c r="C89" s="2"/>
      <c r="D89" s="2"/>
      <c r="E89" s="1"/>
      <c r="F89" s="1"/>
      <c r="G89" s="2">
        <v>1</v>
      </c>
      <c r="H89" s="2"/>
      <c r="I89" s="2"/>
      <c r="J89" s="2"/>
      <c r="K89" s="2"/>
      <c r="L89" s="1"/>
      <c r="M89" s="1"/>
      <c r="N89" s="2"/>
      <c r="O89" s="2"/>
      <c r="P89" s="2"/>
      <c r="Q89" s="2"/>
      <c r="R89" s="2"/>
      <c r="S89" s="1"/>
      <c r="T89" s="1"/>
      <c r="U89" s="2"/>
      <c r="V89" s="2"/>
      <c r="W89" s="2"/>
      <c r="X89" s="2"/>
      <c r="Y89" s="2"/>
      <c r="Z89" s="1"/>
      <c r="AA89" s="1"/>
      <c r="AB89" s="2"/>
      <c r="AC89" s="2"/>
      <c r="AD89" s="2"/>
      <c r="AE89" s="2"/>
      <c r="AF89" s="2"/>
      <c r="AG89" s="1"/>
      <c r="AH89" s="1"/>
      <c r="AI89" s="2"/>
      <c r="AJ89" s="2"/>
      <c r="AK89" s="2"/>
      <c r="AL89" s="2"/>
      <c r="AM89" s="2"/>
      <c r="AN89" s="1"/>
      <c r="AO89" s="1"/>
      <c r="AP89" s="2">
        <f t="shared" si="4"/>
        <v>1</v>
      </c>
    </row>
    <row r="90" spans="1:42">
      <c r="A90" s="20"/>
      <c r="B90" s="20" t="s">
        <v>9</v>
      </c>
      <c r="C90" s="2"/>
      <c r="D90" s="2"/>
      <c r="E90" s="1"/>
      <c r="F90" s="1"/>
      <c r="G90" s="2"/>
      <c r="H90" s="2"/>
      <c r="I90" s="2"/>
      <c r="J90" s="2"/>
      <c r="K90" s="2"/>
      <c r="L90" s="1"/>
      <c r="M90" s="1"/>
      <c r="N90" s="2"/>
      <c r="O90" s="2"/>
      <c r="P90" s="2"/>
      <c r="Q90" s="2"/>
      <c r="R90" s="2"/>
      <c r="S90" s="1"/>
      <c r="T90" s="1"/>
      <c r="U90" s="2"/>
      <c r="V90" s="2"/>
      <c r="W90" s="2"/>
      <c r="X90" s="2"/>
      <c r="Y90" s="2"/>
      <c r="Z90" s="1"/>
      <c r="AA90" s="1"/>
      <c r="AB90" s="2"/>
      <c r="AC90" s="2"/>
      <c r="AD90" s="2"/>
      <c r="AE90" s="2"/>
      <c r="AF90" s="2"/>
      <c r="AG90" s="1"/>
      <c r="AH90" s="1"/>
      <c r="AI90" s="2"/>
      <c r="AJ90" s="2"/>
      <c r="AK90" s="2"/>
      <c r="AL90" s="2"/>
      <c r="AM90" s="2"/>
      <c r="AN90" s="1"/>
      <c r="AO90" s="1"/>
      <c r="AP90" s="2">
        <f t="shared" si="4"/>
        <v>0</v>
      </c>
    </row>
    <row r="91" spans="1:42">
      <c r="A91" s="20"/>
      <c r="B91" s="20" t="s">
        <v>10</v>
      </c>
      <c r="C91" s="2"/>
      <c r="D91" s="2"/>
      <c r="E91" s="1"/>
      <c r="F91" s="1"/>
      <c r="G91" s="2"/>
      <c r="H91" s="2"/>
      <c r="I91" s="2"/>
      <c r="J91" s="2"/>
      <c r="K91" s="2"/>
      <c r="L91" s="1"/>
      <c r="M91" s="1"/>
      <c r="N91" s="2"/>
      <c r="O91" s="2"/>
      <c r="P91" s="2"/>
      <c r="Q91" s="2"/>
      <c r="R91" s="2"/>
      <c r="S91" s="1"/>
      <c r="T91" s="1"/>
      <c r="U91" s="2"/>
      <c r="V91" s="2"/>
      <c r="W91" s="2"/>
      <c r="X91" s="2"/>
      <c r="Y91" s="2"/>
      <c r="Z91" s="1"/>
      <c r="AA91" s="1"/>
      <c r="AB91" s="2"/>
      <c r="AC91" s="2"/>
      <c r="AD91" s="2"/>
      <c r="AE91" s="2"/>
      <c r="AF91" s="2"/>
      <c r="AG91" s="1"/>
      <c r="AH91" s="1"/>
      <c r="AI91" s="2"/>
      <c r="AJ91" s="2"/>
      <c r="AK91" s="2"/>
      <c r="AL91" s="2"/>
      <c r="AM91" s="2"/>
      <c r="AN91" s="1"/>
      <c r="AO91" s="1"/>
      <c r="AP91" s="2">
        <f t="shared" si="4"/>
        <v>0</v>
      </c>
    </row>
    <row r="92" spans="1:42">
      <c r="A92" s="20"/>
      <c r="B92" s="20" t="s">
        <v>11</v>
      </c>
      <c r="C92" s="2"/>
      <c r="D92" s="2"/>
      <c r="E92" s="1"/>
      <c r="F92" s="1"/>
      <c r="G92" s="2"/>
      <c r="H92" s="2"/>
      <c r="I92" s="2"/>
      <c r="J92" s="2"/>
      <c r="K92" s="2"/>
      <c r="L92" s="1"/>
      <c r="M92" s="1"/>
      <c r="N92" s="2"/>
      <c r="O92" s="2"/>
      <c r="P92" s="2"/>
      <c r="Q92" s="2"/>
      <c r="R92" s="2"/>
      <c r="S92" s="1"/>
      <c r="T92" s="1"/>
      <c r="U92" s="2"/>
      <c r="V92" s="2"/>
      <c r="W92" s="2"/>
      <c r="X92" s="2"/>
      <c r="Y92" s="2"/>
      <c r="Z92" s="1"/>
      <c r="AA92" s="1"/>
      <c r="AB92" s="2"/>
      <c r="AC92" s="2"/>
      <c r="AD92" s="2"/>
      <c r="AE92" s="2"/>
      <c r="AF92" s="2"/>
      <c r="AG92" s="1"/>
      <c r="AH92" s="1"/>
      <c r="AI92" s="2"/>
      <c r="AJ92" s="2"/>
      <c r="AK92" s="2"/>
      <c r="AL92" s="2"/>
      <c r="AM92" s="2"/>
      <c r="AN92" s="1"/>
      <c r="AO92" s="1"/>
      <c r="AP92" s="2">
        <f t="shared" si="4"/>
        <v>0</v>
      </c>
    </row>
    <row r="93" spans="1:42">
      <c r="A93" s="20"/>
      <c r="B93" s="20" t="s">
        <v>12</v>
      </c>
      <c r="C93" s="2">
        <v>1</v>
      </c>
      <c r="D93" s="2">
        <v>1</v>
      </c>
      <c r="E93" s="1"/>
      <c r="F93" s="1"/>
      <c r="G93" s="2"/>
      <c r="H93" s="2"/>
      <c r="I93" s="2"/>
      <c r="J93" s="2"/>
      <c r="K93" s="2"/>
      <c r="L93" s="1"/>
      <c r="M93" s="1"/>
      <c r="N93" s="2"/>
      <c r="O93" s="2"/>
      <c r="P93" s="2"/>
      <c r="Q93" s="2"/>
      <c r="R93" s="2"/>
      <c r="S93" s="1"/>
      <c r="T93" s="1"/>
      <c r="U93" s="2"/>
      <c r="V93" s="2"/>
      <c r="W93" s="2"/>
      <c r="X93" s="2"/>
      <c r="Y93" s="2"/>
      <c r="Z93" s="1"/>
      <c r="AA93" s="1"/>
      <c r="AB93" s="2"/>
      <c r="AC93" s="2"/>
      <c r="AD93" s="2"/>
      <c r="AE93" s="2"/>
      <c r="AF93" s="2"/>
      <c r="AG93" s="1"/>
      <c r="AH93" s="1"/>
      <c r="AI93" s="2"/>
      <c r="AJ93" s="2"/>
      <c r="AK93" s="2"/>
      <c r="AL93" s="2"/>
      <c r="AM93" s="2"/>
      <c r="AN93" s="1"/>
      <c r="AO93" s="1"/>
      <c r="AP93" s="2">
        <f t="shared" si="4"/>
        <v>2</v>
      </c>
    </row>
    <row r="94" spans="1:42">
      <c r="A94" s="20"/>
      <c r="B94" s="20" t="s">
        <v>13</v>
      </c>
      <c r="C94" s="2"/>
      <c r="D94" s="2"/>
      <c r="E94" s="1"/>
      <c r="F94" s="1"/>
      <c r="G94" s="2"/>
      <c r="H94" s="2"/>
      <c r="I94" s="2"/>
      <c r="J94" s="2"/>
      <c r="K94" s="2"/>
      <c r="L94" s="1"/>
      <c r="M94" s="1"/>
      <c r="N94" s="2"/>
      <c r="O94" s="2"/>
      <c r="P94" s="2"/>
      <c r="Q94" s="2"/>
      <c r="R94" s="2"/>
      <c r="S94" s="1"/>
      <c r="T94" s="1"/>
      <c r="U94" s="2"/>
      <c r="V94" s="2"/>
      <c r="W94" s="2"/>
      <c r="X94" s="2"/>
      <c r="Y94" s="2"/>
      <c r="Z94" s="1"/>
      <c r="AA94" s="1"/>
      <c r="AB94" s="2"/>
      <c r="AC94" s="2"/>
      <c r="AD94" s="2"/>
      <c r="AE94" s="2"/>
      <c r="AF94" s="2"/>
      <c r="AG94" s="1"/>
      <c r="AH94" s="1"/>
      <c r="AI94" s="2"/>
      <c r="AJ94" s="2"/>
      <c r="AK94" s="2"/>
      <c r="AL94" s="2"/>
      <c r="AM94" s="2"/>
      <c r="AN94" s="1"/>
      <c r="AO94" s="1"/>
      <c r="AP94" s="2">
        <f t="shared" si="4"/>
        <v>0</v>
      </c>
    </row>
    <row r="95" spans="1:42">
      <c r="A95" s="20"/>
      <c r="B95" s="20" t="s">
        <v>14</v>
      </c>
      <c r="C95" s="2"/>
      <c r="D95" s="2"/>
      <c r="E95" s="1"/>
      <c r="F95" s="1"/>
      <c r="G95" s="2"/>
      <c r="H95" s="2"/>
      <c r="I95" s="2"/>
      <c r="J95" s="2"/>
      <c r="K95" s="2"/>
      <c r="L95" s="1"/>
      <c r="M95" s="1"/>
      <c r="N95" s="2"/>
      <c r="O95" s="2"/>
      <c r="P95" s="2"/>
      <c r="Q95" s="2"/>
      <c r="R95" s="2"/>
      <c r="S95" s="1"/>
      <c r="T95" s="1"/>
      <c r="U95" s="2"/>
      <c r="V95" s="2"/>
      <c r="W95" s="2"/>
      <c r="X95" s="2"/>
      <c r="Y95" s="2"/>
      <c r="Z95" s="1"/>
      <c r="AA95" s="1"/>
      <c r="AB95" s="2"/>
      <c r="AC95" s="2"/>
      <c r="AD95" s="2"/>
      <c r="AE95" s="2"/>
      <c r="AF95" s="2"/>
      <c r="AG95" s="1"/>
      <c r="AH95" s="1"/>
      <c r="AI95" s="2"/>
      <c r="AJ95" s="2"/>
      <c r="AK95" s="2"/>
      <c r="AL95" s="2"/>
      <c r="AM95" s="2"/>
      <c r="AN95" s="1"/>
      <c r="AO95" s="1"/>
      <c r="AP95" s="2">
        <f t="shared" si="4"/>
        <v>0</v>
      </c>
    </row>
    <row r="96" spans="1:42">
      <c r="A96" s="7"/>
      <c r="B96" s="20" t="s">
        <v>68</v>
      </c>
      <c r="C96" s="2"/>
      <c r="D96" s="2"/>
      <c r="E96" s="1"/>
      <c r="F96" s="1"/>
      <c r="G96" s="2"/>
      <c r="H96" s="2"/>
      <c r="I96" s="2"/>
      <c r="J96" s="2"/>
      <c r="K96" s="2"/>
      <c r="L96" s="1"/>
      <c r="M96" s="1"/>
      <c r="N96" s="2"/>
      <c r="O96" s="2"/>
      <c r="P96" s="2"/>
      <c r="Q96" s="2"/>
      <c r="R96" s="2"/>
      <c r="S96" s="1"/>
      <c r="T96" s="1"/>
      <c r="U96" s="2"/>
      <c r="V96" s="2"/>
      <c r="W96" s="2"/>
      <c r="X96" s="2"/>
      <c r="Y96" s="2"/>
      <c r="Z96" s="1"/>
      <c r="AA96" s="1"/>
      <c r="AB96" s="2"/>
      <c r="AC96" s="2"/>
      <c r="AD96" s="2"/>
      <c r="AE96" s="2"/>
      <c r="AF96" s="2"/>
      <c r="AG96" s="1"/>
      <c r="AH96" s="1"/>
      <c r="AI96" s="2"/>
      <c r="AJ96" s="2"/>
      <c r="AK96" s="2"/>
      <c r="AL96" s="2"/>
      <c r="AM96" s="2"/>
      <c r="AN96" s="1"/>
      <c r="AO96" s="1"/>
      <c r="AP96" s="2">
        <f t="shared" si="4"/>
        <v>0</v>
      </c>
    </row>
    <row r="97" spans="1:42">
      <c r="A97" s="7"/>
      <c r="B97" s="7"/>
      <c r="C97" s="2"/>
      <c r="D97" s="2"/>
      <c r="E97" s="1"/>
      <c r="F97" s="1"/>
      <c r="G97" s="2"/>
      <c r="H97" s="2"/>
      <c r="I97" s="2"/>
      <c r="J97" s="2"/>
      <c r="K97" s="2"/>
      <c r="L97" s="1"/>
      <c r="M97" s="1"/>
      <c r="N97" s="2"/>
      <c r="O97" s="2"/>
      <c r="P97" s="2"/>
      <c r="Q97" s="2"/>
      <c r="R97" s="2"/>
      <c r="S97" s="1"/>
      <c r="T97" s="1"/>
      <c r="U97" s="2"/>
      <c r="V97" s="2"/>
      <c r="W97" s="2"/>
      <c r="X97" s="2"/>
      <c r="Y97" s="2"/>
      <c r="Z97" s="1"/>
      <c r="AA97" s="1"/>
      <c r="AB97" s="2"/>
      <c r="AC97" s="2"/>
      <c r="AD97" s="2"/>
      <c r="AE97" s="2"/>
      <c r="AF97" s="2"/>
      <c r="AG97" s="1"/>
      <c r="AH97" s="1"/>
      <c r="AI97" s="2"/>
      <c r="AJ97" s="2"/>
      <c r="AK97" s="2"/>
      <c r="AL97" s="2"/>
      <c r="AM97" s="2"/>
      <c r="AN97" s="1"/>
      <c r="AO97" s="1"/>
      <c r="AP97" s="2">
        <f t="shared" si="4"/>
        <v>0</v>
      </c>
    </row>
    <row r="98" spans="1:42">
      <c r="A98" s="7"/>
      <c r="B98" s="7"/>
      <c r="C98" s="2"/>
      <c r="D98" s="2"/>
      <c r="E98" s="1"/>
      <c r="F98" s="1"/>
      <c r="G98" s="2"/>
      <c r="H98" s="2"/>
      <c r="I98" s="2"/>
      <c r="J98" s="2"/>
      <c r="K98" s="2"/>
      <c r="L98" s="1"/>
      <c r="M98" s="1"/>
      <c r="N98" s="2"/>
      <c r="O98" s="2"/>
      <c r="P98" s="2"/>
      <c r="Q98" s="2"/>
      <c r="R98" s="2"/>
      <c r="S98" s="1"/>
      <c r="T98" s="1"/>
      <c r="U98" s="2"/>
      <c r="V98" s="2"/>
      <c r="W98" s="2"/>
      <c r="X98" s="2"/>
      <c r="Y98" s="2"/>
      <c r="Z98" s="1"/>
      <c r="AA98" s="1"/>
      <c r="AB98" s="2"/>
      <c r="AC98" s="2"/>
      <c r="AD98" s="2"/>
      <c r="AE98" s="2"/>
      <c r="AF98" s="2"/>
      <c r="AG98" s="1"/>
      <c r="AH98" s="1"/>
      <c r="AI98" s="2"/>
      <c r="AJ98" s="2"/>
      <c r="AK98" s="2"/>
      <c r="AL98" s="2"/>
      <c r="AM98" s="2"/>
      <c r="AN98" s="1"/>
      <c r="AO98" s="1"/>
      <c r="AP98" s="2">
        <f t="shared" si="4"/>
        <v>0</v>
      </c>
    </row>
    <row r="99" spans="1:42" ht="15.75" thickBot="1">
      <c r="A99" s="7"/>
      <c r="B99" s="7"/>
      <c r="C99" s="2"/>
      <c r="D99" s="9"/>
      <c r="E99" s="10"/>
      <c r="F99" s="10"/>
      <c r="G99" s="9"/>
      <c r="H99" s="9"/>
      <c r="I99" s="9"/>
      <c r="J99" s="9"/>
      <c r="K99" s="9"/>
      <c r="L99" s="10"/>
      <c r="M99" s="10"/>
      <c r="N99" s="9"/>
      <c r="O99" s="9"/>
      <c r="P99" s="9"/>
      <c r="Q99" s="9"/>
      <c r="R99" s="9"/>
      <c r="S99" s="10"/>
      <c r="T99" s="10"/>
      <c r="U99" s="9"/>
      <c r="V99" s="9"/>
      <c r="W99" s="9"/>
      <c r="X99" s="9"/>
      <c r="Y99" s="9"/>
      <c r="Z99" s="10"/>
      <c r="AA99" s="10"/>
      <c r="AB99" s="9"/>
      <c r="AC99" s="9"/>
      <c r="AD99" s="9"/>
      <c r="AE99" s="9"/>
      <c r="AF99" s="9"/>
      <c r="AG99" s="10"/>
      <c r="AH99" s="10"/>
      <c r="AI99" s="9"/>
      <c r="AJ99" s="9"/>
      <c r="AK99" s="9"/>
      <c r="AL99" s="9"/>
      <c r="AM99" s="9"/>
      <c r="AN99" s="10"/>
      <c r="AO99" s="10"/>
      <c r="AP99" s="9">
        <f t="shared" si="4"/>
        <v>0</v>
      </c>
    </row>
    <row r="100" spans="1:42" ht="15.75" thickBot="1">
      <c r="C100" s="2">
        <f>SUM(C85:C99)</f>
        <v>1</v>
      </c>
      <c r="D100" s="2">
        <f t="shared" ref="D100:AO100" si="5">SUM(D85:D99)</f>
        <v>2</v>
      </c>
      <c r="E100" s="1">
        <f t="shared" si="5"/>
        <v>0</v>
      </c>
      <c r="F100" s="1">
        <f t="shared" si="5"/>
        <v>0</v>
      </c>
      <c r="G100" s="2">
        <f t="shared" si="5"/>
        <v>1</v>
      </c>
      <c r="H100" s="2">
        <f t="shared" si="5"/>
        <v>0</v>
      </c>
      <c r="I100" s="2">
        <f t="shared" si="5"/>
        <v>0</v>
      </c>
      <c r="J100" s="2">
        <f t="shared" si="5"/>
        <v>0</v>
      </c>
      <c r="K100" s="2">
        <f t="shared" si="5"/>
        <v>0</v>
      </c>
      <c r="L100" s="1">
        <f t="shared" si="5"/>
        <v>0</v>
      </c>
      <c r="M100" s="1">
        <f t="shared" si="5"/>
        <v>0</v>
      </c>
      <c r="N100" s="2">
        <f t="shared" si="5"/>
        <v>0</v>
      </c>
      <c r="O100" s="2">
        <f t="shared" si="5"/>
        <v>0</v>
      </c>
      <c r="P100" s="2">
        <f t="shared" si="5"/>
        <v>0</v>
      </c>
      <c r="Q100" s="2">
        <f t="shared" si="5"/>
        <v>0</v>
      </c>
      <c r="R100" s="2">
        <f t="shared" si="5"/>
        <v>0</v>
      </c>
      <c r="S100" s="1">
        <f t="shared" si="5"/>
        <v>0</v>
      </c>
      <c r="T100" s="1">
        <f t="shared" si="5"/>
        <v>0</v>
      </c>
      <c r="U100" s="2">
        <f t="shared" si="5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  <c r="Z100" s="1">
        <f t="shared" si="5"/>
        <v>0</v>
      </c>
      <c r="AA100" s="1">
        <f t="shared" si="5"/>
        <v>0</v>
      </c>
      <c r="AB100" s="2">
        <f t="shared" si="5"/>
        <v>0</v>
      </c>
      <c r="AC100" s="2">
        <f t="shared" si="5"/>
        <v>0</v>
      </c>
      <c r="AD100" s="2">
        <f t="shared" si="5"/>
        <v>0</v>
      </c>
      <c r="AE100" s="2">
        <f t="shared" si="5"/>
        <v>0</v>
      </c>
      <c r="AF100" s="2">
        <f t="shared" si="5"/>
        <v>0</v>
      </c>
      <c r="AG100" s="1">
        <f t="shared" si="5"/>
        <v>0</v>
      </c>
      <c r="AH100" s="1">
        <f t="shared" si="5"/>
        <v>0</v>
      </c>
      <c r="AI100" s="2">
        <f t="shared" si="5"/>
        <v>0</v>
      </c>
      <c r="AJ100" s="2">
        <f t="shared" si="5"/>
        <v>0</v>
      </c>
      <c r="AK100" s="2">
        <f t="shared" si="5"/>
        <v>0</v>
      </c>
      <c r="AL100" s="2">
        <f t="shared" si="5"/>
        <v>0</v>
      </c>
      <c r="AM100" s="2">
        <f t="shared" si="5"/>
        <v>0</v>
      </c>
      <c r="AN100" s="1">
        <f t="shared" si="5"/>
        <v>0</v>
      </c>
      <c r="AO100" s="1">
        <f t="shared" si="5"/>
        <v>0</v>
      </c>
      <c r="AP100" s="11">
        <f>SUM(AP85:AP99)</f>
        <v>4</v>
      </c>
    </row>
    <row r="116" spans="1:42" ht="15.75" thickBot="1"/>
    <row r="117" spans="1:42" ht="15.75" thickBot="1">
      <c r="A117" s="103" t="s">
        <v>34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5"/>
    </row>
    <row r="118" spans="1:42" ht="40.5">
      <c r="A118" s="107"/>
      <c r="B118" s="108"/>
      <c r="C118" s="12" t="s">
        <v>17</v>
      </c>
      <c r="D118" s="12" t="s">
        <v>19</v>
      </c>
      <c r="E118" s="13" t="s">
        <v>20</v>
      </c>
      <c r="F118" s="13" t="s">
        <v>21</v>
      </c>
      <c r="G118" s="12" t="s">
        <v>18</v>
      </c>
      <c r="H118" s="12" t="s">
        <v>22</v>
      </c>
      <c r="I118" s="12" t="s">
        <v>23</v>
      </c>
      <c r="J118" s="12" t="s">
        <v>17</v>
      </c>
      <c r="K118" s="12" t="s">
        <v>19</v>
      </c>
      <c r="L118" s="13" t="s">
        <v>20</v>
      </c>
      <c r="M118" s="13" t="s">
        <v>21</v>
      </c>
      <c r="N118" s="12" t="s">
        <v>18</v>
      </c>
      <c r="O118" s="12" t="s">
        <v>22</v>
      </c>
      <c r="P118" s="12" t="s">
        <v>23</v>
      </c>
      <c r="Q118" s="12" t="s">
        <v>17</v>
      </c>
      <c r="R118" s="12" t="s">
        <v>19</v>
      </c>
      <c r="S118" s="13" t="s">
        <v>20</v>
      </c>
      <c r="T118" s="13" t="s">
        <v>21</v>
      </c>
      <c r="U118" s="12" t="s">
        <v>18</v>
      </c>
      <c r="V118" s="12" t="s">
        <v>22</v>
      </c>
      <c r="W118" s="12" t="s">
        <v>23</v>
      </c>
      <c r="X118" s="12" t="s">
        <v>17</v>
      </c>
      <c r="Y118" s="12" t="s">
        <v>19</v>
      </c>
      <c r="Z118" s="13" t="s">
        <v>20</v>
      </c>
      <c r="AA118" s="13" t="s">
        <v>21</v>
      </c>
      <c r="AB118" s="12" t="s">
        <v>18</v>
      </c>
      <c r="AC118" s="12" t="s">
        <v>22</v>
      </c>
      <c r="AD118" s="12" t="s">
        <v>23</v>
      </c>
      <c r="AE118" s="12" t="s">
        <v>17</v>
      </c>
      <c r="AF118" s="12" t="s">
        <v>19</v>
      </c>
      <c r="AG118" s="13" t="s">
        <v>20</v>
      </c>
      <c r="AH118" s="13" t="s">
        <v>21</v>
      </c>
      <c r="AI118" s="12" t="s">
        <v>18</v>
      </c>
      <c r="AJ118" s="12" t="s">
        <v>22</v>
      </c>
      <c r="AK118" s="12" t="s">
        <v>23</v>
      </c>
      <c r="AL118" s="12" t="s">
        <v>17</v>
      </c>
      <c r="AM118" s="12" t="s">
        <v>19</v>
      </c>
      <c r="AN118" s="13" t="s">
        <v>20</v>
      </c>
      <c r="AO118" s="13" t="s">
        <v>21</v>
      </c>
    </row>
    <row r="119" spans="1:42" ht="40.5">
      <c r="A119" s="109"/>
      <c r="B119" s="77"/>
      <c r="C119" s="5">
        <v>41480</v>
      </c>
      <c r="D119" s="5">
        <v>41481</v>
      </c>
      <c r="E119" s="4">
        <v>41482</v>
      </c>
      <c r="F119" s="4">
        <v>41483</v>
      </c>
      <c r="G119" s="5">
        <v>41484</v>
      </c>
      <c r="H119" s="5">
        <v>41485</v>
      </c>
      <c r="I119" s="5">
        <v>41486</v>
      </c>
      <c r="J119" s="5">
        <v>41487</v>
      </c>
      <c r="K119" s="5">
        <v>41488</v>
      </c>
      <c r="L119" s="4">
        <v>41489</v>
      </c>
      <c r="M119" s="4">
        <v>41490</v>
      </c>
      <c r="N119" s="5">
        <v>41491</v>
      </c>
      <c r="O119" s="5">
        <v>41492</v>
      </c>
      <c r="P119" s="5">
        <v>41493</v>
      </c>
      <c r="Q119" s="5">
        <v>41494</v>
      </c>
      <c r="R119" s="5">
        <v>41495</v>
      </c>
      <c r="S119" s="6">
        <v>41496</v>
      </c>
      <c r="T119" s="6">
        <v>41497</v>
      </c>
      <c r="U119" s="5">
        <v>41498</v>
      </c>
      <c r="V119" s="5">
        <v>41499</v>
      </c>
      <c r="W119" s="5">
        <v>41500</v>
      </c>
      <c r="X119" s="5">
        <v>41501</v>
      </c>
      <c r="Y119" s="5">
        <v>41502</v>
      </c>
      <c r="Z119" s="6">
        <v>41503</v>
      </c>
      <c r="AA119" s="6">
        <v>41504</v>
      </c>
      <c r="AB119" s="5">
        <v>41505</v>
      </c>
      <c r="AC119" s="5">
        <v>41506</v>
      </c>
      <c r="AD119" s="5">
        <v>41507</v>
      </c>
      <c r="AE119" s="5">
        <v>41508</v>
      </c>
      <c r="AF119" s="5">
        <v>41509</v>
      </c>
      <c r="AG119" s="6">
        <v>41510</v>
      </c>
      <c r="AH119" s="6">
        <v>41511</v>
      </c>
      <c r="AI119" s="5">
        <v>41512</v>
      </c>
      <c r="AJ119" s="5">
        <v>41513</v>
      </c>
      <c r="AK119" s="5">
        <v>41514</v>
      </c>
      <c r="AL119" s="5">
        <v>41515</v>
      </c>
      <c r="AM119" s="5">
        <v>41516</v>
      </c>
      <c r="AN119" s="6">
        <v>41517</v>
      </c>
      <c r="AO119" s="6">
        <v>41518</v>
      </c>
    </row>
    <row r="120" spans="1:42">
      <c r="A120" s="110"/>
      <c r="B120" s="79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</row>
    <row r="121" spans="1:42">
      <c r="A121" s="20" t="s">
        <v>24</v>
      </c>
      <c r="B121" s="21" t="s">
        <v>3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8" t="s">
        <v>25</v>
      </c>
    </row>
    <row r="122" spans="1:42">
      <c r="A122" s="20"/>
      <c r="B122" s="20" t="s">
        <v>4</v>
      </c>
      <c r="C122" s="2"/>
      <c r="D122" s="2"/>
      <c r="E122" s="1"/>
      <c r="F122" s="1"/>
      <c r="G122" s="2"/>
      <c r="H122" s="2"/>
      <c r="I122" s="2"/>
      <c r="J122" s="2"/>
      <c r="K122" s="2"/>
      <c r="L122" s="1"/>
      <c r="M122" s="1"/>
      <c r="N122" s="2"/>
      <c r="O122" s="2"/>
      <c r="P122" s="2"/>
      <c r="Q122" s="2"/>
      <c r="R122" s="2"/>
      <c r="S122" s="1"/>
      <c r="T122" s="1"/>
      <c r="U122" s="2"/>
      <c r="V122" s="2"/>
      <c r="W122" s="2"/>
      <c r="X122" s="2"/>
      <c r="Y122" s="2"/>
      <c r="Z122" s="1"/>
      <c r="AA122" s="1"/>
      <c r="AB122" s="2"/>
      <c r="AC122" s="2"/>
      <c r="AD122" s="2"/>
      <c r="AE122" s="2"/>
      <c r="AF122" s="2"/>
      <c r="AG122" s="1"/>
      <c r="AH122" s="1"/>
      <c r="AI122" s="2"/>
      <c r="AJ122" s="2"/>
      <c r="AK122" s="2"/>
      <c r="AL122" s="2"/>
      <c r="AM122" s="2"/>
      <c r="AN122" s="1"/>
      <c r="AO122" s="1"/>
      <c r="AP122" s="2">
        <f>SUM(C122:AO122)</f>
        <v>0</v>
      </c>
    </row>
    <row r="123" spans="1:42">
      <c r="A123" s="20"/>
      <c r="B123" s="20" t="s">
        <v>5</v>
      </c>
      <c r="C123" s="2"/>
      <c r="D123" s="2"/>
      <c r="E123" s="1"/>
      <c r="F123" s="1"/>
      <c r="G123" s="2"/>
      <c r="H123" s="2"/>
      <c r="I123" s="2"/>
      <c r="J123" s="2"/>
      <c r="K123" s="2"/>
      <c r="L123" s="1"/>
      <c r="M123" s="1"/>
      <c r="N123" s="2"/>
      <c r="O123" s="2"/>
      <c r="P123" s="2"/>
      <c r="Q123" s="2"/>
      <c r="R123" s="2"/>
      <c r="S123" s="1"/>
      <c r="T123" s="1"/>
      <c r="U123" s="2"/>
      <c r="V123" s="2"/>
      <c r="W123" s="2"/>
      <c r="X123" s="2"/>
      <c r="Y123" s="2"/>
      <c r="Z123" s="1"/>
      <c r="AA123" s="1"/>
      <c r="AB123" s="2"/>
      <c r="AC123" s="2"/>
      <c r="AD123" s="2"/>
      <c r="AE123" s="2"/>
      <c r="AF123" s="2"/>
      <c r="AG123" s="1"/>
      <c r="AH123" s="1"/>
      <c r="AI123" s="2"/>
      <c r="AJ123" s="2"/>
      <c r="AK123" s="2"/>
      <c r="AL123" s="2"/>
      <c r="AM123" s="2"/>
      <c r="AN123" s="1"/>
      <c r="AO123" s="1"/>
      <c r="AP123" s="2">
        <f t="shared" ref="AP123:AP136" si="6">SUM(C123:AO123)</f>
        <v>0</v>
      </c>
    </row>
    <row r="124" spans="1:42">
      <c r="A124" s="20"/>
      <c r="B124" s="20" t="s">
        <v>6</v>
      </c>
      <c r="C124" s="2"/>
      <c r="D124" s="2"/>
      <c r="E124" s="1"/>
      <c r="F124" s="1"/>
      <c r="G124" s="2"/>
      <c r="H124" s="2"/>
      <c r="I124" s="2"/>
      <c r="J124" s="2"/>
      <c r="K124" s="2"/>
      <c r="L124" s="1"/>
      <c r="M124" s="1"/>
      <c r="N124" s="2"/>
      <c r="O124" s="2"/>
      <c r="P124" s="2"/>
      <c r="Q124" s="2"/>
      <c r="R124" s="2"/>
      <c r="S124" s="1"/>
      <c r="T124" s="1"/>
      <c r="U124" s="2"/>
      <c r="V124" s="2"/>
      <c r="W124" s="2"/>
      <c r="X124" s="2"/>
      <c r="Y124" s="2"/>
      <c r="Z124" s="1"/>
      <c r="AA124" s="1"/>
      <c r="AB124" s="2"/>
      <c r="AC124" s="2"/>
      <c r="AD124" s="2"/>
      <c r="AE124" s="2"/>
      <c r="AF124" s="2"/>
      <c r="AG124" s="1"/>
      <c r="AH124" s="1"/>
      <c r="AI124" s="2"/>
      <c r="AJ124" s="2"/>
      <c r="AK124" s="2"/>
      <c r="AL124" s="2"/>
      <c r="AM124" s="2"/>
      <c r="AN124" s="1"/>
      <c r="AO124" s="1"/>
      <c r="AP124" s="2">
        <f t="shared" si="6"/>
        <v>0</v>
      </c>
    </row>
    <row r="125" spans="1:42">
      <c r="A125" s="20"/>
      <c r="B125" s="20" t="s">
        <v>7</v>
      </c>
      <c r="C125" s="2"/>
      <c r="D125" s="2"/>
      <c r="E125" s="1"/>
      <c r="F125" s="1"/>
      <c r="G125" s="2"/>
      <c r="H125" s="2"/>
      <c r="I125" s="2"/>
      <c r="J125" s="2"/>
      <c r="K125" s="2"/>
      <c r="L125" s="1"/>
      <c r="M125" s="1"/>
      <c r="N125" s="2"/>
      <c r="O125" s="2"/>
      <c r="P125" s="2"/>
      <c r="Q125" s="2"/>
      <c r="R125" s="2"/>
      <c r="S125" s="1"/>
      <c r="T125" s="1"/>
      <c r="U125" s="2"/>
      <c r="V125" s="2"/>
      <c r="W125" s="2"/>
      <c r="X125" s="2"/>
      <c r="Y125" s="2"/>
      <c r="Z125" s="1"/>
      <c r="AA125" s="1"/>
      <c r="AB125" s="2"/>
      <c r="AC125" s="2"/>
      <c r="AD125" s="2"/>
      <c r="AE125" s="2"/>
      <c r="AF125" s="2"/>
      <c r="AG125" s="1"/>
      <c r="AH125" s="1"/>
      <c r="AI125" s="2"/>
      <c r="AJ125" s="2"/>
      <c r="AK125" s="2"/>
      <c r="AL125" s="2"/>
      <c r="AM125" s="2"/>
      <c r="AN125" s="1"/>
      <c r="AO125" s="1"/>
      <c r="AP125" s="2">
        <f t="shared" si="6"/>
        <v>0</v>
      </c>
    </row>
    <row r="126" spans="1:42">
      <c r="A126" s="20"/>
      <c r="B126" s="20" t="s">
        <v>8</v>
      </c>
      <c r="C126" s="2"/>
      <c r="D126" s="2"/>
      <c r="E126" s="1"/>
      <c r="F126" s="1"/>
      <c r="G126" s="2"/>
      <c r="H126" s="2"/>
      <c r="I126" s="2"/>
      <c r="J126" s="2"/>
      <c r="K126" s="2"/>
      <c r="L126" s="1"/>
      <c r="M126" s="1"/>
      <c r="N126" s="2"/>
      <c r="O126" s="2"/>
      <c r="P126" s="2"/>
      <c r="Q126" s="2"/>
      <c r="R126" s="2"/>
      <c r="S126" s="1"/>
      <c r="T126" s="1"/>
      <c r="U126" s="2"/>
      <c r="V126" s="2"/>
      <c r="W126" s="2"/>
      <c r="X126" s="2"/>
      <c r="Y126" s="2"/>
      <c r="Z126" s="1"/>
      <c r="AA126" s="1"/>
      <c r="AB126" s="2"/>
      <c r="AC126" s="2"/>
      <c r="AD126" s="2"/>
      <c r="AE126" s="2"/>
      <c r="AF126" s="2"/>
      <c r="AG126" s="1"/>
      <c r="AH126" s="1"/>
      <c r="AI126" s="2"/>
      <c r="AJ126" s="2"/>
      <c r="AK126" s="2"/>
      <c r="AL126" s="2"/>
      <c r="AM126" s="2"/>
      <c r="AN126" s="1"/>
      <c r="AO126" s="1"/>
      <c r="AP126" s="2">
        <f t="shared" si="6"/>
        <v>0</v>
      </c>
    </row>
    <row r="127" spans="1:42">
      <c r="A127" s="20"/>
      <c r="B127" s="20" t="s">
        <v>9</v>
      </c>
      <c r="C127" s="2"/>
      <c r="D127" s="2"/>
      <c r="E127" s="1"/>
      <c r="F127" s="1"/>
      <c r="G127" s="2"/>
      <c r="H127" s="2"/>
      <c r="I127" s="2"/>
      <c r="J127" s="2"/>
      <c r="K127" s="2"/>
      <c r="L127" s="1"/>
      <c r="M127" s="1"/>
      <c r="N127" s="2"/>
      <c r="O127" s="2"/>
      <c r="P127" s="2"/>
      <c r="Q127" s="2"/>
      <c r="R127" s="2"/>
      <c r="S127" s="1"/>
      <c r="T127" s="1"/>
      <c r="U127" s="2"/>
      <c r="V127" s="2"/>
      <c r="W127" s="2"/>
      <c r="X127" s="2"/>
      <c r="Y127" s="2"/>
      <c r="Z127" s="1"/>
      <c r="AA127" s="1"/>
      <c r="AB127" s="2"/>
      <c r="AC127" s="2"/>
      <c r="AD127" s="2"/>
      <c r="AE127" s="2"/>
      <c r="AF127" s="2"/>
      <c r="AG127" s="1"/>
      <c r="AH127" s="1"/>
      <c r="AI127" s="2"/>
      <c r="AJ127" s="2"/>
      <c r="AK127" s="2"/>
      <c r="AL127" s="2"/>
      <c r="AM127" s="2"/>
      <c r="AN127" s="1"/>
      <c r="AO127" s="1"/>
      <c r="AP127" s="2">
        <f t="shared" si="6"/>
        <v>0</v>
      </c>
    </row>
    <row r="128" spans="1:42">
      <c r="A128" s="20"/>
      <c r="B128" s="20" t="s">
        <v>10</v>
      </c>
      <c r="C128" s="2"/>
      <c r="D128" s="2"/>
      <c r="E128" s="1"/>
      <c r="F128" s="1"/>
      <c r="G128" s="2"/>
      <c r="H128" s="2"/>
      <c r="I128" s="2"/>
      <c r="J128" s="2"/>
      <c r="K128" s="2"/>
      <c r="L128" s="1"/>
      <c r="M128" s="1"/>
      <c r="N128" s="2"/>
      <c r="O128" s="2"/>
      <c r="P128" s="2"/>
      <c r="Q128" s="2"/>
      <c r="R128" s="2"/>
      <c r="S128" s="1"/>
      <c r="T128" s="1"/>
      <c r="U128" s="2"/>
      <c r="V128" s="2"/>
      <c r="W128" s="2"/>
      <c r="X128" s="2"/>
      <c r="Y128" s="2"/>
      <c r="Z128" s="1"/>
      <c r="AA128" s="1"/>
      <c r="AB128" s="2"/>
      <c r="AC128" s="2"/>
      <c r="AD128" s="2"/>
      <c r="AE128" s="2"/>
      <c r="AF128" s="2"/>
      <c r="AG128" s="1"/>
      <c r="AH128" s="1"/>
      <c r="AI128" s="2"/>
      <c r="AJ128" s="2"/>
      <c r="AK128" s="2"/>
      <c r="AL128" s="2"/>
      <c r="AM128" s="2"/>
      <c r="AN128" s="1"/>
      <c r="AO128" s="1"/>
      <c r="AP128" s="2">
        <f t="shared" si="6"/>
        <v>0</v>
      </c>
    </row>
    <row r="129" spans="1:42">
      <c r="A129" s="20"/>
      <c r="B129" s="20" t="s">
        <v>11</v>
      </c>
      <c r="C129" s="2"/>
      <c r="D129" s="2"/>
      <c r="E129" s="1"/>
      <c r="F129" s="1"/>
      <c r="G129" s="2"/>
      <c r="H129" s="2"/>
      <c r="I129" s="2"/>
      <c r="J129" s="2"/>
      <c r="K129" s="2"/>
      <c r="L129" s="1"/>
      <c r="M129" s="1"/>
      <c r="N129" s="2"/>
      <c r="O129" s="2"/>
      <c r="P129" s="2"/>
      <c r="Q129" s="2"/>
      <c r="R129" s="2"/>
      <c r="S129" s="1"/>
      <c r="T129" s="1"/>
      <c r="U129" s="2"/>
      <c r="V129" s="2"/>
      <c r="W129" s="2"/>
      <c r="X129" s="2"/>
      <c r="Y129" s="2"/>
      <c r="Z129" s="1"/>
      <c r="AA129" s="1"/>
      <c r="AB129" s="2"/>
      <c r="AC129" s="2"/>
      <c r="AD129" s="2"/>
      <c r="AE129" s="2"/>
      <c r="AF129" s="2"/>
      <c r="AG129" s="1"/>
      <c r="AH129" s="1"/>
      <c r="AI129" s="2"/>
      <c r="AJ129" s="2"/>
      <c r="AK129" s="2"/>
      <c r="AL129" s="2"/>
      <c r="AM129" s="2"/>
      <c r="AN129" s="1"/>
      <c r="AO129" s="1"/>
      <c r="AP129" s="2">
        <f t="shared" si="6"/>
        <v>0</v>
      </c>
    </row>
    <row r="130" spans="1:42">
      <c r="A130" s="20"/>
      <c r="B130" s="20" t="s">
        <v>12</v>
      </c>
      <c r="C130" s="2"/>
      <c r="D130" s="2"/>
      <c r="E130" s="1"/>
      <c r="F130" s="1"/>
      <c r="G130" s="2"/>
      <c r="H130" s="2"/>
      <c r="I130" s="2"/>
      <c r="J130" s="2"/>
      <c r="K130" s="2"/>
      <c r="L130" s="1"/>
      <c r="M130" s="1"/>
      <c r="N130" s="2"/>
      <c r="O130" s="2"/>
      <c r="P130" s="2"/>
      <c r="Q130" s="2"/>
      <c r="R130" s="2"/>
      <c r="S130" s="1"/>
      <c r="T130" s="1"/>
      <c r="U130" s="2"/>
      <c r="V130" s="2"/>
      <c r="W130" s="2"/>
      <c r="X130" s="2"/>
      <c r="Y130" s="2"/>
      <c r="Z130" s="1"/>
      <c r="AA130" s="1"/>
      <c r="AB130" s="2"/>
      <c r="AC130" s="2"/>
      <c r="AD130" s="2"/>
      <c r="AE130" s="2"/>
      <c r="AF130" s="2"/>
      <c r="AG130" s="1"/>
      <c r="AH130" s="1"/>
      <c r="AI130" s="2"/>
      <c r="AJ130" s="2"/>
      <c r="AK130" s="2"/>
      <c r="AL130" s="2"/>
      <c r="AM130" s="2"/>
      <c r="AN130" s="1"/>
      <c r="AO130" s="1"/>
      <c r="AP130" s="2">
        <f t="shared" si="6"/>
        <v>0</v>
      </c>
    </row>
    <row r="131" spans="1:42">
      <c r="A131" s="20"/>
      <c r="B131" s="20" t="s">
        <v>13</v>
      </c>
      <c r="C131" s="2"/>
      <c r="D131" s="2"/>
      <c r="E131" s="1"/>
      <c r="F131" s="1"/>
      <c r="G131" s="2"/>
      <c r="H131" s="2"/>
      <c r="I131" s="2"/>
      <c r="J131" s="2"/>
      <c r="K131" s="2"/>
      <c r="L131" s="1"/>
      <c r="M131" s="1"/>
      <c r="N131" s="2"/>
      <c r="O131" s="2"/>
      <c r="P131" s="2"/>
      <c r="Q131" s="2"/>
      <c r="R131" s="2"/>
      <c r="S131" s="1"/>
      <c r="T131" s="1"/>
      <c r="U131" s="2"/>
      <c r="V131" s="2"/>
      <c r="W131" s="2"/>
      <c r="X131" s="2"/>
      <c r="Y131" s="2"/>
      <c r="Z131" s="1"/>
      <c r="AA131" s="1"/>
      <c r="AB131" s="2"/>
      <c r="AC131" s="2"/>
      <c r="AD131" s="2"/>
      <c r="AE131" s="2"/>
      <c r="AF131" s="2"/>
      <c r="AG131" s="1"/>
      <c r="AH131" s="1"/>
      <c r="AI131" s="2"/>
      <c r="AJ131" s="2"/>
      <c r="AK131" s="2"/>
      <c r="AL131" s="2"/>
      <c r="AM131" s="2"/>
      <c r="AN131" s="1"/>
      <c r="AO131" s="1"/>
      <c r="AP131" s="2">
        <f t="shared" si="6"/>
        <v>0</v>
      </c>
    </row>
    <row r="132" spans="1:42">
      <c r="A132" s="20"/>
      <c r="B132" s="20" t="s">
        <v>14</v>
      </c>
      <c r="C132" s="2"/>
      <c r="D132" s="2"/>
      <c r="E132" s="1"/>
      <c r="F132" s="1"/>
      <c r="G132" s="2"/>
      <c r="H132" s="2"/>
      <c r="I132" s="2"/>
      <c r="J132" s="2"/>
      <c r="K132" s="2"/>
      <c r="L132" s="1"/>
      <c r="M132" s="1"/>
      <c r="N132" s="2"/>
      <c r="O132" s="2"/>
      <c r="P132" s="2"/>
      <c r="Q132" s="2"/>
      <c r="R132" s="2"/>
      <c r="S132" s="1"/>
      <c r="T132" s="1"/>
      <c r="U132" s="2"/>
      <c r="V132" s="2"/>
      <c r="W132" s="2"/>
      <c r="X132" s="2"/>
      <c r="Y132" s="2"/>
      <c r="Z132" s="1"/>
      <c r="AA132" s="1"/>
      <c r="AB132" s="2"/>
      <c r="AC132" s="2"/>
      <c r="AD132" s="2"/>
      <c r="AE132" s="2"/>
      <c r="AF132" s="2"/>
      <c r="AG132" s="1"/>
      <c r="AH132" s="1"/>
      <c r="AI132" s="2"/>
      <c r="AJ132" s="2"/>
      <c r="AK132" s="2"/>
      <c r="AL132" s="2"/>
      <c r="AM132" s="2"/>
      <c r="AN132" s="1"/>
      <c r="AO132" s="1"/>
      <c r="AP132" s="2">
        <f t="shared" si="6"/>
        <v>0</v>
      </c>
    </row>
    <row r="133" spans="1:42">
      <c r="A133" s="7"/>
      <c r="B133" s="20" t="s">
        <v>68</v>
      </c>
      <c r="C133" s="2"/>
      <c r="D133" s="2"/>
      <c r="E133" s="1"/>
      <c r="F133" s="1"/>
      <c r="G133" s="2"/>
      <c r="H133" s="2"/>
      <c r="I133" s="2"/>
      <c r="J133" s="2"/>
      <c r="K133" s="2"/>
      <c r="L133" s="1"/>
      <c r="M133" s="1"/>
      <c r="N133" s="2"/>
      <c r="O133" s="2"/>
      <c r="P133" s="2"/>
      <c r="Q133" s="2"/>
      <c r="R133" s="2"/>
      <c r="S133" s="1"/>
      <c r="T133" s="1"/>
      <c r="U133" s="2"/>
      <c r="V133" s="2"/>
      <c r="W133" s="2"/>
      <c r="X133" s="2"/>
      <c r="Y133" s="2"/>
      <c r="Z133" s="1"/>
      <c r="AA133" s="1"/>
      <c r="AB133" s="2"/>
      <c r="AC133" s="2"/>
      <c r="AD133" s="2"/>
      <c r="AE133" s="2"/>
      <c r="AF133" s="2"/>
      <c r="AG133" s="1"/>
      <c r="AH133" s="1"/>
      <c r="AI133" s="2"/>
      <c r="AJ133" s="2"/>
      <c r="AK133" s="2"/>
      <c r="AL133" s="2"/>
      <c r="AM133" s="2"/>
      <c r="AN133" s="1"/>
      <c r="AO133" s="1"/>
      <c r="AP133" s="2">
        <f t="shared" si="6"/>
        <v>0</v>
      </c>
    </row>
    <row r="134" spans="1:42">
      <c r="A134" s="7"/>
      <c r="B134" s="7"/>
      <c r="C134" s="2"/>
      <c r="D134" s="2"/>
      <c r="E134" s="1"/>
      <c r="F134" s="1"/>
      <c r="G134" s="2"/>
      <c r="H134" s="2"/>
      <c r="I134" s="2"/>
      <c r="J134" s="2"/>
      <c r="K134" s="2"/>
      <c r="L134" s="1"/>
      <c r="M134" s="1"/>
      <c r="N134" s="2"/>
      <c r="O134" s="2"/>
      <c r="P134" s="2"/>
      <c r="Q134" s="2"/>
      <c r="R134" s="2"/>
      <c r="S134" s="1"/>
      <c r="T134" s="1"/>
      <c r="U134" s="2"/>
      <c r="V134" s="2"/>
      <c r="W134" s="2"/>
      <c r="X134" s="2"/>
      <c r="Y134" s="2"/>
      <c r="Z134" s="1"/>
      <c r="AA134" s="1"/>
      <c r="AB134" s="2"/>
      <c r="AC134" s="2"/>
      <c r="AD134" s="2"/>
      <c r="AE134" s="2"/>
      <c r="AF134" s="2"/>
      <c r="AG134" s="1"/>
      <c r="AH134" s="1"/>
      <c r="AI134" s="2"/>
      <c r="AJ134" s="2"/>
      <c r="AK134" s="2"/>
      <c r="AL134" s="2"/>
      <c r="AM134" s="2"/>
      <c r="AN134" s="1"/>
      <c r="AO134" s="1"/>
      <c r="AP134" s="2">
        <f t="shared" si="6"/>
        <v>0</v>
      </c>
    </row>
    <row r="135" spans="1:42">
      <c r="A135" s="7"/>
      <c r="B135" s="7"/>
      <c r="C135" s="2"/>
      <c r="D135" s="2"/>
      <c r="E135" s="1"/>
      <c r="F135" s="1"/>
      <c r="G135" s="2"/>
      <c r="H135" s="2"/>
      <c r="I135" s="2"/>
      <c r="J135" s="2"/>
      <c r="K135" s="2"/>
      <c r="L135" s="1"/>
      <c r="M135" s="1"/>
      <c r="N135" s="2"/>
      <c r="O135" s="2"/>
      <c r="P135" s="2"/>
      <c r="Q135" s="2"/>
      <c r="R135" s="2"/>
      <c r="S135" s="1"/>
      <c r="T135" s="1"/>
      <c r="U135" s="2"/>
      <c r="V135" s="2"/>
      <c r="W135" s="2"/>
      <c r="X135" s="2"/>
      <c r="Y135" s="2"/>
      <c r="Z135" s="1"/>
      <c r="AA135" s="1"/>
      <c r="AB135" s="2"/>
      <c r="AC135" s="2"/>
      <c r="AD135" s="2"/>
      <c r="AE135" s="2"/>
      <c r="AF135" s="2"/>
      <c r="AG135" s="1"/>
      <c r="AH135" s="1"/>
      <c r="AI135" s="2"/>
      <c r="AJ135" s="2"/>
      <c r="AK135" s="2"/>
      <c r="AL135" s="2"/>
      <c r="AM135" s="2"/>
      <c r="AN135" s="1"/>
      <c r="AO135" s="1"/>
      <c r="AP135" s="2">
        <f t="shared" si="6"/>
        <v>0</v>
      </c>
    </row>
    <row r="136" spans="1:42" ht="15.75" thickBot="1">
      <c r="A136" s="7"/>
      <c r="B136" s="7"/>
      <c r="C136" s="2"/>
      <c r="D136" s="9"/>
      <c r="E136" s="10"/>
      <c r="F136" s="10"/>
      <c r="G136" s="9"/>
      <c r="H136" s="9"/>
      <c r="I136" s="9"/>
      <c r="J136" s="9"/>
      <c r="K136" s="9"/>
      <c r="L136" s="10"/>
      <c r="M136" s="10"/>
      <c r="N136" s="9"/>
      <c r="O136" s="9"/>
      <c r="P136" s="9"/>
      <c r="Q136" s="9"/>
      <c r="R136" s="9"/>
      <c r="S136" s="10"/>
      <c r="T136" s="10"/>
      <c r="U136" s="9"/>
      <c r="V136" s="9"/>
      <c r="W136" s="9"/>
      <c r="X136" s="9"/>
      <c r="Y136" s="9"/>
      <c r="Z136" s="10"/>
      <c r="AA136" s="10"/>
      <c r="AB136" s="9"/>
      <c r="AC136" s="9"/>
      <c r="AD136" s="9"/>
      <c r="AE136" s="9"/>
      <c r="AF136" s="9"/>
      <c r="AG136" s="10"/>
      <c r="AH136" s="10"/>
      <c r="AI136" s="9"/>
      <c r="AJ136" s="9"/>
      <c r="AK136" s="9"/>
      <c r="AL136" s="9"/>
      <c r="AM136" s="9"/>
      <c r="AN136" s="10"/>
      <c r="AO136" s="10"/>
      <c r="AP136" s="9">
        <f t="shared" si="6"/>
        <v>0</v>
      </c>
    </row>
    <row r="137" spans="1:42" ht="15.75" thickBot="1">
      <c r="C137" s="2">
        <f>SUM(C122:C136)</f>
        <v>0</v>
      </c>
      <c r="D137" s="2">
        <f t="shared" ref="D137:AO137" si="7">SUM(D122:D136)</f>
        <v>0</v>
      </c>
      <c r="E137" s="1">
        <f t="shared" si="7"/>
        <v>0</v>
      </c>
      <c r="F137" s="1">
        <f t="shared" si="7"/>
        <v>0</v>
      </c>
      <c r="G137" s="2">
        <f t="shared" si="7"/>
        <v>0</v>
      </c>
      <c r="H137" s="2">
        <f t="shared" si="7"/>
        <v>0</v>
      </c>
      <c r="I137" s="2">
        <f t="shared" si="7"/>
        <v>0</v>
      </c>
      <c r="J137" s="2">
        <f t="shared" si="7"/>
        <v>0</v>
      </c>
      <c r="K137" s="2">
        <f t="shared" si="7"/>
        <v>0</v>
      </c>
      <c r="L137" s="1">
        <f t="shared" si="7"/>
        <v>0</v>
      </c>
      <c r="M137" s="1">
        <f t="shared" si="7"/>
        <v>0</v>
      </c>
      <c r="N137" s="2">
        <f t="shared" si="7"/>
        <v>0</v>
      </c>
      <c r="O137" s="2">
        <f t="shared" si="7"/>
        <v>0</v>
      </c>
      <c r="P137" s="2">
        <f t="shared" si="7"/>
        <v>0</v>
      </c>
      <c r="Q137" s="2">
        <f t="shared" si="7"/>
        <v>0</v>
      </c>
      <c r="R137" s="2">
        <f t="shared" si="7"/>
        <v>0</v>
      </c>
      <c r="S137" s="1">
        <f t="shared" si="7"/>
        <v>0</v>
      </c>
      <c r="T137" s="1">
        <f t="shared" si="7"/>
        <v>0</v>
      </c>
      <c r="U137" s="2">
        <f t="shared" si="7"/>
        <v>0</v>
      </c>
      <c r="V137" s="2">
        <f t="shared" si="7"/>
        <v>0</v>
      </c>
      <c r="W137" s="2">
        <f t="shared" si="7"/>
        <v>0</v>
      </c>
      <c r="X137" s="2">
        <f t="shared" si="7"/>
        <v>0</v>
      </c>
      <c r="Y137" s="2">
        <f t="shared" si="7"/>
        <v>0</v>
      </c>
      <c r="Z137" s="1">
        <f t="shared" si="7"/>
        <v>0</v>
      </c>
      <c r="AA137" s="1">
        <f t="shared" si="7"/>
        <v>0</v>
      </c>
      <c r="AB137" s="2">
        <f t="shared" si="7"/>
        <v>0</v>
      </c>
      <c r="AC137" s="2">
        <f t="shared" si="7"/>
        <v>0</v>
      </c>
      <c r="AD137" s="2">
        <f t="shared" si="7"/>
        <v>0</v>
      </c>
      <c r="AE137" s="2">
        <f t="shared" si="7"/>
        <v>0</v>
      </c>
      <c r="AF137" s="2">
        <f t="shared" si="7"/>
        <v>0</v>
      </c>
      <c r="AG137" s="1">
        <f t="shared" si="7"/>
        <v>0</v>
      </c>
      <c r="AH137" s="1">
        <f t="shared" si="7"/>
        <v>0</v>
      </c>
      <c r="AI137" s="2">
        <f t="shared" si="7"/>
        <v>0</v>
      </c>
      <c r="AJ137" s="2">
        <f t="shared" si="7"/>
        <v>0</v>
      </c>
      <c r="AK137" s="2">
        <f t="shared" si="7"/>
        <v>0</v>
      </c>
      <c r="AL137" s="2">
        <f t="shared" si="7"/>
        <v>0</v>
      </c>
      <c r="AM137" s="2">
        <f t="shared" si="7"/>
        <v>0</v>
      </c>
      <c r="AN137" s="1">
        <f t="shared" si="7"/>
        <v>0</v>
      </c>
      <c r="AO137" s="1">
        <f t="shared" si="7"/>
        <v>0</v>
      </c>
      <c r="AP137" s="11">
        <f>SUM(AP122:AP136)</f>
        <v>0</v>
      </c>
    </row>
    <row r="154" spans="1:42" ht="15.75" thickBot="1"/>
    <row r="155" spans="1:42" ht="15.75" thickBot="1">
      <c r="A155" s="103" t="s">
        <v>35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5"/>
    </row>
    <row r="156" spans="1:42" ht="40.5">
      <c r="A156" s="107"/>
      <c r="B156" s="108"/>
      <c r="C156" s="12" t="s">
        <v>17</v>
      </c>
      <c r="D156" s="12" t="s">
        <v>19</v>
      </c>
      <c r="E156" s="13" t="s">
        <v>20</v>
      </c>
      <c r="F156" s="13" t="s">
        <v>21</v>
      </c>
      <c r="G156" s="12" t="s">
        <v>18</v>
      </c>
      <c r="H156" s="12" t="s">
        <v>22</v>
      </c>
      <c r="I156" s="12" t="s">
        <v>23</v>
      </c>
      <c r="J156" s="12" t="s">
        <v>17</v>
      </c>
      <c r="K156" s="12" t="s">
        <v>19</v>
      </c>
      <c r="L156" s="13" t="s">
        <v>20</v>
      </c>
      <c r="M156" s="13" t="s">
        <v>21</v>
      </c>
      <c r="N156" s="12" t="s">
        <v>18</v>
      </c>
      <c r="O156" s="12" t="s">
        <v>22</v>
      </c>
      <c r="P156" s="12" t="s">
        <v>23</v>
      </c>
      <c r="Q156" s="12" t="s">
        <v>17</v>
      </c>
      <c r="R156" s="12" t="s">
        <v>19</v>
      </c>
      <c r="S156" s="13" t="s">
        <v>20</v>
      </c>
      <c r="T156" s="13" t="s">
        <v>21</v>
      </c>
      <c r="U156" s="12" t="s">
        <v>18</v>
      </c>
      <c r="V156" s="12" t="s">
        <v>22</v>
      </c>
      <c r="W156" s="12" t="s">
        <v>23</v>
      </c>
      <c r="X156" s="12" t="s">
        <v>17</v>
      </c>
      <c r="Y156" s="12" t="s">
        <v>19</v>
      </c>
      <c r="Z156" s="13" t="s">
        <v>20</v>
      </c>
      <c r="AA156" s="13" t="s">
        <v>21</v>
      </c>
      <c r="AB156" s="12" t="s">
        <v>18</v>
      </c>
      <c r="AC156" s="12" t="s">
        <v>22</v>
      </c>
      <c r="AD156" s="12" t="s">
        <v>23</v>
      </c>
      <c r="AE156" s="12" t="s">
        <v>17</v>
      </c>
      <c r="AF156" s="12" t="s">
        <v>19</v>
      </c>
      <c r="AG156" s="13" t="s">
        <v>20</v>
      </c>
      <c r="AH156" s="13" t="s">
        <v>21</v>
      </c>
      <c r="AI156" s="12" t="s">
        <v>18</v>
      </c>
      <c r="AJ156" s="12" t="s">
        <v>22</v>
      </c>
      <c r="AK156" s="12" t="s">
        <v>23</v>
      </c>
      <c r="AL156" s="12" t="s">
        <v>17</v>
      </c>
      <c r="AM156" s="12" t="s">
        <v>19</v>
      </c>
      <c r="AN156" s="13" t="s">
        <v>20</v>
      </c>
      <c r="AO156" s="13" t="s">
        <v>21</v>
      </c>
    </row>
    <row r="157" spans="1:42" ht="40.5">
      <c r="A157" s="109"/>
      <c r="B157" s="77"/>
      <c r="C157" s="5">
        <v>41480</v>
      </c>
      <c r="D157" s="5">
        <v>41481</v>
      </c>
      <c r="E157" s="4">
        <v>41482</v>
      </c>
      <c r="F157" s="4">
        <v>41483</v>
      </c>
      <c r="G157" s="5">
        <v>41484</v>
      </c>
      <c r="H157" s="5">
        <v>41485</v>
      </c>
      <c r="I157" s="5">
        <v>41486</v>
      </c>
      <c r="J157" s="5">
        <v>41487</v>
      </c>
      <c r="K157" s="5">
        <v>41488</v>
      </c>
      <c r="L157" s="4">
        <v>41489</v>
      </c>
      <c r="M157" s="4">
        <v>41490</v>
      </c>
      <c r="N157" s="5">
        <v>41491</v>
      </c>
      <c r="O157" s="5">
        <v>41492</v>
      </c>
      <c r="P157" s="5">
        <v>41493</v>
      </c>
      <c r="Q157" s="5">
        <v>41494</v>
      </c>
      <c r="R157" s="5">
        <v>41495</v>
      </c>
      <c r="S157" s="6">
        <v>41496</v>
      </c>
      <c r="T157" s="6">
        <v>41497</v>
      </c>
      <c r="U157" s="5">
        <v>41498</v>
      </c>
      <c r="V157" s="5">
        <v>41499</v>
      </c>
      <c r="W157" s="5">
        <v>41500</v>
      </c>
      <c r="X157" s="5">
        <v>41501</v>
      </c>
      <c r="Y157" s="5">
        <v>41502</v>
      </c>
      <c r="Z157" s="6">
        <v>41503</v>
      </c>
      <c r="AA157" s="6">
        <v>41504</v>
      </c>
      <c r="AB157" s="5">
        <v>41505</v>
      </c>
      <c r="AC157" s="5">
        <v>41506</v>
      </c>
      <c r="AD157" s="5">
        <v>41507</v>
      </c>
      <c r="AE157" s="5">
        <v>41508</v>
      </c>
      <c r="AF157" s="5">
        <v>41509</v>
      </c>
      <c r="AG157" s="6">
        <v>41510</v>
      </c>
      <c r="AH157" s="6">
        <v>41511</v>
      </c>
      <c r="AI157" s="5">
        <v>41512</v>
      </c>
      <c r="AJ157" s="5">
        <v>41513</v>
      </c>
      <c r="AK157" s="5">
        <v>41514</v>
      </c>
      <c r="AL157" s="5">
        <v>41515</v>
      </c>
      <c r="AM157" s="5">
        <v>41516</v>
      </c>
      <c r="AN157" s="6">
        <v>41517</v>
      </c>
      <c r="AO157" s="6">
        <v>41518</v>
      </c>
    </row>
    <row r="158" spans="1:42">
      <c r="A158" s="110"/>
      <c r="B158" s="79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</row>
    <row r="159" spans="1:42">
      <c r="A159" s="20" t="s">
        <v>24</v>
      </c>
      <c r="B159" s="21" t="s">
        <v>3</v>
      </c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8" t="s">
        <v>25</v>
      </c>
    </row>
    <row r="160" spans="1:42">
      <c r="A160" s="20"/>
      <c r="B160" s="20" t="s">
        <v>4</v>
      </c>
      <c r="C160" s="2"/>
      <c r="D160" s="2"/>
      <c r="E160" s="1"/>
      <c r="F160" s="1"/>
      <c r="G160" s="2"/>
      <c r="H160" s="2"/>
      <c r="I160" s="2"/>
      <c r="J160" s="2"/>
      <c r="K160" s="2"/>
      <c r="L160" s="1"/>
      <c r="M160" s="1"/>
      <c r="N160" s="2"/>
      <c r="O160" s="2"/>
      <c r="P160" s="2"/>
      <c r="Q160" s="2"/>
      <c r="R160" s="2"/>
      <c r="S160" s="1"/>
      <c r="T160" s="1"/>
      <c r="U160" s="2"/>
      <c r="V160" s="2"/>
      <c r="W160" s="2"/>
      <c r="X160" s="2"/>
      <c r="Y160" s="2"/>
      <c r="Z160" s="1"/>
      <c r="AA160" s="1"/>
      <c r="AB160" s="2"/>
      <c r="AC160" s="2"/>
      <c r="AD160" s="2"/>
      <c r="AE160" s="2"/>
      <c r="AF160" s="2"/>
      <c r="AG160" s="1"/>
      <c r="AH160" s="1"/>
      <c r="AI160" s="2"/>
      <c r="AJ160" s="2"/>
      <c r="AK160" s="2"/>
      <c r="AL160" s="2"/>
      <c r="AM160" s="2"/>
      <c r="AN160" s="1"/>
      <c r="AO160" s="1"/>
      <c r="AP160" s="2">
        <f>SUM(C160:AO160)</f>
        <v>0</v>
      </c>
    </row>
    <row r="161" spans="1:42">
      <c r="A161" s="20"/>
      <c r="B161" s="20" t="s">
        <v>5</v>
      </c>
      <c r="C161" s="2"/>
      <c r="D161" s="2"/>
      <c r="E161" s="1"/>
      <c r="F161" s="1"/>
      <c r="G161" s="2"/>
      <c r="H161" s="2"/>
      <c r="I161" s="2"/>
      <c r="J161" s="2"/>
      <c r="K161" s="2"/>
      <c r="L161" s="1"/>
      <c r="M161" s="1"/>
      <c r="N161" s="2"/>
      <c r="O161" s="2"/>
      <c r="P161" s="2"/>
      <c r="Q161" s="2"/>
      <c r="R161" s="2"/>
      <c r="S161" s="1"/>
      <c r="T161" s="1"/>
      <c r="U161" s="2"/>
      <c r="V161" s="2"/>
      <c r="W161" s="2"/>
      <c r="X161" s="2"/>
      <c r="Y161" s="2"/>
      <c r="Z161" s="1"/>
      <c r="AA161" s="1"/>
      <c r="AB161" s="2"/>
      <c r="AC161" s="2"/>
      <c r="AD161" s="2"/>
      <c r="AE161" s="2"/>
      <c r="AF161" s="2"/>
      <c r="AG161" s="1"/>
      <c r="AH161" s="1"/>
      <c r="AI161" s="2"/>
      <c r="AJ161" s="2"/>
      <c r="AK161" s="2"/>
      <c r="AL161" s="2"/>
      <c r="AM161" s="2"/>
      <c r="AN161" s="1"/>
      <c r="AO161" s="1"/>
      <c r="AP161" s="2">
        <f t="shared" ref="AP161:AP174" si="8">SUM(C161:AO161)</f>
        <v>0</v>
      </c>
    </row>
    <row r="162" spans="1:42">
      <c r="A162" s="20"/>
      <c r="B162" s="20" t="s">
        <v>6</v>
      </c>
      <c r="C162" s="2"/>
      <c r="D162" s="2"/>
      <c r="E162" s="1"/>
      <c r="F162" s="1"/>
      <c r="G162" s="2"/>
      <c r="H162" s="2"/>
      <c r="I162" s="2"/>
      <c r="J162" s="2"/>
      <c r="K162" s="2"/>
      <c r="L162" s="1"/>
      <c r="M162" s="1"/>
      <c r="N162" s="2"/>
      <c r="O162" s="2"/>
      <c r="P162" s="2"/>
      <c r="Q162" s="2"/>
      <c r="R162" s="2"/>
      <c r="S162" s="1"/>
      <c r="T162" s="1"/>
      <c r="U162" s="2"/>
      <c r="V162" s="2"/>
      <c r="W162" s="2"/>
      <c r="X162" s="2"/>
      <c r="Y162" s="2"/>
      <c r="Z162" s="1"/>
      <c r="AA162" s="1"/>
      <c r="AB162" s="2"/>
      <c r="AC162" s="2"/>
      <c r="AD162" s="2"/>
      <c r="AE162" s="2"/>
      <c r="AF162" s="2"/>
      <c r="AG162" s="1"/>
      <c r="AH162" s="1"/>
      <c r="AI162" s="2"/>
      <c r="AJ162" s="2"/>
      <c r="AK162" s="2"/>
      <c r="AL162" s="2"/>
      <c r="AM162" s="2"/>
      <c r="AN162" s="1"/>
      <c r="AO162" s="1"/>
      <c r="AP162" s="2">
        <f t="shared" si="8"/>
        <v>0</v>
      </c>
    </row>
    <row r="163" spans="1:42">
      <c r="A163" s="20"/>
      <c r="B163" s="20" t="s">
        <v>7</v>
      </c>
      <c r="C163" s="2"/>
      <c r="D163" s="2"/>
      <c r="E163" s="1"/>
      <c r="F163" s="1"/>
      <c r="G163" s="2"/>
      <c r="H163" s="2"/>
      <c r="I163" s="2"/>
      <c r="J163" s="2"/>
      <c r="K163" s="2"/>
      <c r="L163" s="1"/>
      <c r="M163" s="1"/>
      <c r="N163" s="2"/>
      <c r="O163" s="2"/>
      <c r="P163" s="2"/>
      <c r="Q163" s="2"/>
      <c r="R163" s="2"/>
      <c r="S163" s="1"/>
      <c r="T163" s="1"/>
      <c r="U163" s="2"/>
      <c r="V163" s="2"/>
      <c r="W163" s="2"/>
      <c r="X163" s="2"/>
      <c r="Y163" s="2"/>
      <c r="Z163" s="1"/>
      <c r="AA163" s="1"/>
      <c r="AB163" s="2"/>
      <c r="AC163" s="2"/>
      <c r="AD163" s="2"/>
      <c r="AE163" s="2"/>
      <c r="AF163" s="2"/>
      <c r="AG163" s="1"/>
      <c r="AH163" s="1"/>
      <c r="AI163" s="2"/>
      <c r="AJ163" s="2"/>
      <c r="AK163" s="2"/>
      <c r="AL163" s="2"/>
      <c r="AM163" s="2"/>
      <c r="AN163" s="1"/>
      <c r="AO163" s="1"/>
      <c r="AP163" s="2">
        <f t="shared" si="8"/>
        <v>0</v>
      </c>
    </row>
    <row r="164" spans="1:42">
      <c r="A164" s="20"/>
      <c r="B164" s="20" t="s">
        <v>8</v>
      </c>
      <c r="C164" s="2"/>
      <c r="D164" s="2"/>
      <c r="E164" s="1"/>
      <c r="F164" s="1"/>
      <c r="G164" s="2"/>
      <c r="H164" s="2"/>
      <c r="I164" s="2"/>
      <c r="J164" s="2"/>
      <c r="K164" s="2"/>
      <c r="L164" s="1"/>
      <c r="M164" s="1"/>
      <c r="N164" s="2"/>
      <c r="O164" s="2"/>
      <c r="P164" s="2"/>
      <c r="Q164" s="2"/>
      <c r="R164" s="2"/>
      <c r="S164" s="1"/>
      <c r="T164" s="1"/>
      <c r="U164" s="2"/>
      <c r="V164" s="2"/>
      <c r="W164" s="2"/>
      <c r="X164" s="2"/>
      <c r="Y164" s="2"/>
      <c r="Z164" s="1"/>
      <c r="AA164" s="1"/>
      <c r="AB164" s="2"/>
      <c r="AC164" s="2"/>
      <c r="AD164" s="2"/>
      <c r="AE164" s="2"/>
      <c r="AF164" s="2"/>
      <c r="AG164" s="1"/>
      <c r="AH164" s="1"/>
      <c r="AI164" s="2"/>
      <c r="AJ164" s="2"/>
      <c r="AK164" s="2"/>
      <c r="AL164" s="2"/>
      <c r="AM164" s="2"/>
      <c r="AN164" s="1"/>
      <c r="AO164" s="1"/>
      <c r="AP164" s="2">
        <f t="shared" si="8"/>
        <v>0</v>
      </c>
    </row>
    <row r="165" spans="1:42">
      <c r="A165" s="20"/>
      <c r="B165" s="20" t="s">
        <v>9</v>
      </c>
      <c r="C165" s="2"/>
      <c r="D165" s="2"/>
      <c r="E165" s="1"/>
      <c r="F165" s="1"/>
      <c r="G165" s="2"/>
      <c r="H165" s="2"/>
      <c r="I165" s="2"/>
      <c r="J165" s="2"/>
      <c r="K165" s="2"/>
      <c r="L165" s="1"/>
      <c r="M165" s="1"/>
      <c r="N165" s="2"/>
      <c r="O165" s="2"/>
      <c r="P165" s="2"/>
      <c r="Q165" s="2"/>
      <c r="R165" s="2"/>
      <c r="S165" s="1"/>
      <c r="T165" s="1"/>
      <c r="U165" s="2"/>
      <c r="V165" s="2"/>
      <c r="W165" s="2"/>
      <c r="X165" s="2"/>
      <c r="Y165" s="2"/>
      <c r="Z165" s="1"/>
      <c r="AA165" s="1"/>
      <c r="AB165" s="2"/>
      <c r="AC165" s="2"/>
      <c r="AD165" s="2"/>
      <c r="AE165" s="2"/>
      <c r="AF165" s="2"/>
      <c r="AG165" s="1"/>
      <c r="AH165" s="1"/>
      <c r="AI165" s="2"/>
      <c r="AJ165" s="2"/>
      <c r="AK165" s="2"/>
      <c r="AL165" s="2"/>
      <c r="AM165" s="2"/>
      <c r="AN165" s="1"/>
      <c r="AO165" s="1"/>
      <c r="AP165" s="2">
        <f t="shared" si="8"/>
        <v>0</v>
      </c>
    </row>
    <row r="166" spans="1:42">
      <c r="A166" s="20"/>
      <c r="B166" s="20" t="s">
        <v>10</v>
      </c>
      <c r="C166" s="2"/>
      <c r="D166" s="2"/>
      <c r="E166" s="1"/>
      <c r="F166" s="1"/>
      <c r="G166" s="2"/>
      <c r="H166" s="2"/>
      <c r="I166" s="2"/>
      <c r="J166" s="2"/>
      <c r="K166" s="2"/>
      <c r="L166" s="1"/>
      <c r="M166" s="1"/>
      <c r="N166" s="2"/>
      <c r="O166" s="2"/>
      <c r="P166" s="2"/>
      <c r="Q166" s="2"/>
      <c r="R166" s="2"/>
      <c r="S166" s="1"/>
      <c r="T166" s="1"/>
      <c r="U166" s="2"/>
      <c r="V166" s="2"/>
      <c r="W166" s="2"/>
      <c r="X166" s="2"/>
      <c r="Y166" s="2"/>
      <c r="Z166" s="1"/>
      <c r="AA166" s="1"/>
      <c r="AB166" s="2"/>
      <c r="AC166" s="2"/>
      <c r="AD166" s="2"/>
      <c r="AE166" s="2"/>
      <c r="AF166" s="2"/>
      <c r="AG166" s="1"/>
      <c r="AH166" s="1"/>
      <c r="AI166" s="2"/>
      <c r="AJ166" s="2"/>
      <c r="AK166" s="2"/>
      <c r="AL166" s="2"/>
      <c r="AM166" s="2"/>
      <c r="AN166" s="1"/>
      <c r="AO166" s="1"/>
      <c r="AP166" s="2">
        <f t="shared" si="8"/>
        <v>0</v>
      </c>
    </row>
    <row r="167" spans="1:42">
      <c r="A167" s="20"/>
      <c r="B167" s="20" t="s">
        <v>11</v>
      </c>
      <c r="C167" s="2"/>
      <c r="D167" s="2"/>
      <c r="E167" s="1"/>
      <c r="F167" s="1"/>
      <c r="G167" s="2"/>
      <c r="H167" s="2"/>
      <c r="I167" s="2"/>
      <c r="J167" s="2"/>
      <c r="K167" s="2"/>
      <c r="L167" s="1"/>
      <c r="M167" s="1"/>
      <c r="N167" s="2"/>
      <c r="O167" s="2"/>
      <c r="P167" s="2"/>
      <c r="Q167" s="2"/>
      <c r="R167" s="2"/>
      <c r="S167" s="1"/>
      <c r="T167" s="1"/>
      <c r="U167" s="2"/>
      <c r="V167" s="2"/>
      <c r="W167" s="2"/>
      <c r="X167" s="2"/>
      <c r="Y167" s="2"/>
      <c r="Z167" s="1"/>
      <c r="AA167" s="1"/>
      <c r="AB167" s="2"/>
      <c r="AC167" s="2"/>
      <c r="AD167" s="2"/>
      <c r="AE167" s="2"/>
      <c r="AF167" s="2"/>
      <c r="AG167" s="1"/>
      <c r="AH167" s="1"/>
      <c r="AI167" s="2"/>
      <c r="AJ167" s="2"/>
      <c r="AK167" s="2"/>
      <c r="AL167" s="2"/>
      <c r="AM167" s="2"/>
      <c r="AN167" s="1"/>
      <c r="AO167" s="1"/>
      <c r="AP167" s="2">
        <f t="shared" si="8"/>
        <v>0</v>
      </c>
    </row>
    <row r="168" spans="1:42">
      <c r="A168" s="20"/>
      <c r="B168" s="20" t="s">
        <v>12</v>
      </c>
      <c r="C168" s="2"/>
      <c r="D168" s="2"/>
      <c r="E168" s="1"/>
      <c r="F168" s="1"/>
      <c r="G168" s="2"/>
      <c r="H168" s="2"/>
      <c r="I168" s="2"/>
      <c r="J168" s="2"/>
      <c r="K168" s="2"/>
      <c r="L168" s="1"/>
      <c r="M168" s="1"/>
      <c r="N168" s="2"/>
      <c r="O168" s="2"/>
      <c r="P168" s="2"/>
      <c r="Q168" s="2"/>
      <c r="R168" s="2"/>
      <c r="S168" s="1"/>
      <c r="T168" s="1"/>
      <c r="U168" s="2"/>
      <c r="V168" s="2"/>
      <c r="W168" s="2"/>
      <c r="X168" s="2"/>
      <c r="Y168" s="2"/>
      <c r="Z168" s="1"/>
      <c r="AA168" s="1"/>
      <c r="AB168" s="2"/>
      <c r="AC168" s="2"/>
      <c r="AD168" s="2"/>
      <c r="AE168" s="2"/>
      <c r="AF168" s="2"/>
      <c r="AG168" s="1"/>
      <c r="AH168" s="1"/>
      <c r="AI168" s="2"/>
      <c r="AJ168" s="2"/>
      <c r="AK168" s="2"/>
      <c r="AL168" s="2"/>
      <c r="AM168" s="2"/>
      <c r="AN168" s="1"/>
      <c r="AO168" s="1"/>
      <c r="AP168" s="2">
        <f t="shared" si="8"/>
        <v>0</v>
      </c>
    </row>
    <row r="169" spans="1:42">
      <c r="A169" s="20"/>
      <c r="B169" s="20" t="s">
        <v>13</v>
      </c>
      <c r="C169" s="2"/>
      <c r="D169" s="2"/>
      <c r="E169" s="1"/>
      <c r="F169" s="1"/>
      <c r="G169" s="2"/>
      <c r="H169" s="2"/>
      <c r="I169" s="2"/>
      <c r="J169" s="2"/>
      <c r="K169" s="2"/>
      <c r="L169" s="1"/>
      <c r="M169" s="1"/>
      <c r="N169" s="2"/>
      <c r="O169" s="2"/>
      <c r="P169" s="2"/>
      <c r="Q169" s="2"/>
      <c r="R169" s="2"/>
      <c r="S169" s="1"/>
      <c r="T169" s="1"/>
      <c r="U169" s="2"/>
      <c r="V169" s="2"/>
      <c r="W169" s="2"/>
      <c r="X169" s="2"/>
      <c r="Y169" s="2"/>
      <c r="Z169" s="1"/>
      <c r="AA169" s="1"/>
      <c r="AB169" s="2"/>
      <c r="AC169" s="2"/>
      <c r="AD169" s="2"/>
      <c r="AE169" s="2"/>
      <c r="AF169" s="2"/>
      <c r="AG169" s="1"/>
      <c r="AH169" s="1"/>
      <c r="AI169" s="2"/>
      <c r="AJ169" s="2"/>
      <c r="AK169" s="2"/>
      <c r="AL169" s="2"/>
      <c r="AM169" s="2"/>
      <c r="AN169" s="1"/>
      <c r="AO169" s="1"/>
      <c r="AP169" s="2">
        <f t="shared" si="8"/>
        <v>0</v>
      </c>
    </row>
    <row r="170" spans="1:42">
      <c r="A170" s="20"/>
      <c r="B170" s="20" t="s">
        <v>14</v>
      </c>
      <c r="C170" s="2"/>
      <c r="D170" s="2"/>
      <c r="E170" s="1"/>
      <c r="F170" s="1"/>
      <c r="G170" s="2"/>
      <c r="H170" s="2"/>
      <c r="I170" s="2"/>
      <c r="J170" s="2"/>
      <c r="K170" s="2"/>
      <c r="L170" s="1"/>
      <c r="M170" s="1"/>
      <c r="N170" s="2"/>
      <c r="O170" s="2"/>
      <c r="P170" s="2"/>
      <c r="Q170" s="2"/>
      <c r="R170" s="2"/>
      <c r="S170" s="1"/>
      <c r="T170" s="1"/>
      <c r="U170" s="2"/>
      <c r="V170" s="2"/>
      <c r="W170" s="2"/>
      <c r="X170" s="2"/>
      <c r="Y170" s="2"/>
      <c r="Z170" s="1"/>
      <c r="AA170" s="1"/>
      <c r="AB170" s="2"/>
      <c r="AC170" s="2"/>
      <c r="AD170" s="2"/>
      <c r="AE170" s="2"/>
      <c r="AF170" s="2"/>
      <c r="AG170" s="1"/>
      <c r="AH170" s="1"/>
      <c r="AI170" s="2"/>
      <c r="AJ170" s="2"/>
      <c r="AK170" s="2"/>
      <c r="AL170" s="2"/>
      <c r="AM170" s="2"/>
      <c r="AN170" s="1"/>
      <c r="AO170" s="1"/>
      <c r="AP170" s="2">
        <f t="shared" si="8"/>
        <v>0</v>
      </c>
    </row>
    <row r="171" spans="1:42">
      <c r="A171" s="7"/>
      <c r="B171" s="20" t="s">
        <v>68</v>
      </c>
      <c r="C171" s="2"/>
      <c r="D171" s="2"/>
      <c r="E171" s="1"/>
      <c r="F171" s="1"/>
      <c r="G171" s="2"/>
      <c r="H171" s="2"/>
      <c r="I171" s="2"/>
      <c r="J171" s="2"/>
      <c r="K171" s="2"/>
      <c r="L171" s="1"/>
      <c r="M171" s="1"/>
      <c r="N171" s="2"/>
      <c r="O171" s="2"/>
      <c r="P171" s="2"/>
      <c r="Q171" s="2"/>
      <c r="R171" s="2"/>
      <c r="S171" s="1"/>
      <c r="T171" s="1"/>
      <c r="U171" s="2"/>
      <c r="V171" s="2"/>
      <c r="W171" s="2"/>
      <c r="X171" s="2"/>
      <c r="Y171" s="2"/>
      <c r="Z171" s="1"/>
      <c r="AA171" s="1"/>
      <c r="AB171" s="2"/>
      <c r="AC171" s="2"/>
      <c r="AD171" s="2"/>
      <c r="AE171" s="2"/>
      <c r="AF171" s="2"/>
      <c r="AG171" s="1"/>
      <c r="AH171" s="1"/>
      <c r="AI171" s="2"/>
      <c r="AJ171" s="2"/>
      <c r="AK171" s="2"/>
      <c r="AL171" s="2"/>
      <c r="AM171" s="2"/>
      <c r="AN171" s="1"/>
      <c r="AO171" s="1"/>
      <c r="AP171" s="2">
        <f t="shared" si="8"/>
        <v>0</v>
      </c>
    </row>
    <row r="172" spans="1:42">
      <c r="A172" s="7"/>
      <c r="B172" s="7"/>
      <c r="C172" s="2"/>
      <c r="D172" s="2"/>
      <c r="E172" s="1"/>
      <c r="F172" s="1"/>
      <c r="G172" s="2"/>
      <c r="H172" s="2"/>
      <c r="I172" s="2"/>
      <c r="J172" s="2"/>
      <c r="K172" s="2"/>
      <c r="L172" s="1"/>
      <c r="M172" s="1"/>
      <c r="N172" s="2"/>
      <c r="O172" s="2"/>
      <c r="P172" s="2"/>
      <c r="Q172" s="2"/>
      <c r="R172" s="2"/>
      <c r="S172" s="1"/>
      <c r="T172" s="1"/>
      <c r="U172" s="2"/>
      <c r="V172" s="2"/>
      <c r="W172" s="2"/>
      <c r="X172" s="2"/>
      <c r="Y172" s="2"/>
      <c r="Z172" s="1"/>
      <c r="AA172" s="1"/>
      <c r="AB172" s="2"/>
      <c r="AC172" s="2"/>
      <c r="AD172" s="2"/>
      <c r="AE172" s="2"/>
      <c r="AF172" s="2"/>
      <c r="AG172" s="1"/>
      <c r="AH172" s="1"/>
      <c r="AI172" s="2"/>
      <c r="AJ172" s="2"/>
      <c r="AK172" s="2"/>
      <c r="AL172" s="2"/>
      <c r="AM172" s="2"/>
      <c r="AN172" s="1"/>
      <c r="AO172" s="1"/>
      <c r="AP172" s="2">
        <f t="shared" si="8"/>
        <v>0</v>
      </c>
    </row>
    <row r="173" spans="1:42">
      <c r="A173" s="7"/>
      <c r="B173" s="7"/>
      <c r="C173" s="2"/>
      <c r="D173" s="2"/>
      <c r="E173" s="1"/>
      <c r="F173" s="1"/>
      <c r="G173" s="2"/>
      <c r="H173" s="2"/>
      <c r="I173" s="2"/>
      <c r="J173" s="2"/>
      <c r="K173" s="2"/>
      <c r="L173" s="1"/>
      <c r="M173" s="1"/>
      <c r="N173" s="2"/>
      <c r="O173" s="2"/>
      <c r="P173" s="2"/>
      <c r="Q173" s="2"/>
      <c r="R173" s="2"/>
      <c r="S173" s="1"/>
      <c r="T173" s="1"/>
      <c r="U173" s="2"/>
      <c r="V173" s="2"/>
      <c r="W173" s="2"/>
      <c r="X173" s="2"/>
      <c r="Y173" s="2"/>
      <c r="Z173" s="1"/>
      <c r="AA173" s="1"/>
      <c r="AB173" s="2"/>
      <c r="AC173" s="2"/>
      <c r="AD173" s="2"/>
      <c r="AE173" s="2"/>
      <c r="AF173" s="2"/>
      <c r="AG173" s="1"/>
      <c r="AH173" s="1"/>
      <c r="AI173" s="2"/>
      <c r="AJ173" s="2"/>
      <c r="AK173" s="2"/>
      <c r="AL173" s="2"/>
      <c r="AM173" s="2"/>
      <c r="AN173" s="1"/>
      <c r="AO173" s="1"/>
      <c r="AP173" s="2">
        <f t="shared" si="8"/>
        <v>0</v>
      </c>
    </row>
    <row r="174" spans="1:42" ht="15.75" thickBot="1">
      <c r="A174" s="7"/>
      <c r="B174" s="7"/>
      <c r="C174" s="2"/>
      <c r="D174" s="9"/>
      <c r="E174" s="10"/>
      <c r="F174" s="10"/>
      <c r="G174" s="9"/>
      <c r="H174" s="9"/>
      <c r="I174" s="9"/>
      <c r="J174" s="9"/>
      <c r="K174" s="9"/>
      <c r="L174" s="10"/>
      <c r="M174" s="10"/>
      <c r="N174" s="9"/>
      <c r="O174" s="9"/>
      <c r="P174" s="9"/>
      <c r="Q174" s="9"/>
      <c r="R174" s="9"/>
      <c r="S174" s="10"/>
      <c r="T174" s="10"/>
      <c r="U174" s="9"/>
      <c r="V174" s="9"/>
      <c r="W174" s="9"/>
      <c r="X174" s="9"/>
      <c r="Y174" s="9"/>
      <c r="Z174" s="10"/>
      <c r="AA174" s="10"/>
      <c r="AB174" s="9"/>
      <c r="AC174" s="9"/>
      <c r="AD174" s="9"/>
      <c r="AE174" s="9"/>
      <c r="AF174" s="9"/>
      <c r="AG174" s="10"/>
      <c r="AH174" s="10"/>
      <c r="AI174" s="9"/>
      <c r="AJ174" s="9"/>
      <c r="AK174" s="9"/>
      <c r="AL174" s="9"/>
      <c r="AM174" s="9"/>
      <c r="AN174" s="10"/>
      <c r="AO174" s="10"/>
      <c r="AP174" s="9">
        <f t="shared" si="8"/>
        <v>0</v>
      </c>
    </row>
    <row r="175" spans="1:42" ht="15.75" thickBot="1">
      <c r="C175" s="2">
        <f>SUM(C160:C174)</f>
        <v>0</v>
      </c>
      <c r="D175" s="2">
        <f t="shared" ref="D175:AO175" si="9">SUM(D160:D174)</f>
        <v>0</v>
      </c>
      <c r="E175" s="1">
        <f t="shared" si="9"/>
        <v>0</v>
      </c>
      <c r="F175" s="1">
        <f t="shared" si="9"/>
        <v>0</v>
      </c>
      <c r="G175" s="2">
        <f t="shared" si="9"/>
        <v>0</v>
      </c>
      <c r="H175" s="2">
        <f t="shared" si="9"/>
        <v>0</v>
      </c>
      <c r="I175" s="2">
        <f t="shared" si="9"/>
        <v>0</v>
      </c>
      <c r="J175" s="2">
        <f t="shared" si="9"/>
        <v>0</v>
      </c>
      <c r="K175" s="2">
        <f t="shared" si="9"/>
        <v>0</v>
      </c>
      <c r="L175" s="1">
        <f t="shared" si="9"/>
        <v>0</v>
      </c>
      <c r="M175" s="1">
        <f t="shared" si="9"/>
        <v>0</v>
      </c>
      <c r="N175" s="2">
        <f t="shared" si="9"/>
        <v>0</v>
      </c>
      <c r="O175" s="2">
        <f t="shared" si="9"/>
        <v>0</v>
      </c>
      <c r="P175" s="2">
        <f t="shared" si="9"/>
        <v>0</v>
      </c>
      <c r="Q175" s="2">
        <f t="shared" si="9"/>
        <v>0</v>
      </c>
      <c r="R175" s="2">
        <f t="shared" si="9"/>
        <v>0</v>
      </c>
      <c r="S175" s="1">
        <f t="shared" si="9"/>
        <v>0</v>
      </c>
      <c r="T175" s="1">
        <f t="shared" si="9"/>
        <v>0</v>
      </c>
      <c r="U175" s="2">
        <f t="shared" si="9"/>
        <v>0</v>
      </c>
      <c r="V175" s="2">
        <f t="shared" si="9"/>
        <v>0</v>
      </c>
      <c r="W175" s="2">
        <f t="shared" si="9"/>
        <v>0</v>
      </c>
      <c r="X175" s="2">
        <f t="shared" si="9"/>
        <v>0</v>
      </c>
      <c r="Y175" s="2">
        <f t="shared" si="9"/>
        <v>0</v>
      </c>
      <c r="Z175" s="1">
        <f t="shared" si="9"/>
        <v>0</v>
      </c>
      <c r="AA175" s="1">
        <f t="shared" si="9"/>
        <v>0</v>
      </c>
      <c r="AB175" s="2">
        <f t="shared" si="9"/>
        <v>0</v>
      </c>
      <c r="AC175" s="2">
        <f t="shared" si="9"/>
        <v>0</v>
      </c>
      <c r="AD175" s="2">
        <f t="shared" si="9"/>
        <v>0</v>
      </c>
      <c r="AE175" s="2">
        <f t="shared" si="9"/>
        <v>0</v>
      </c>
      <c r="AF175" s="2">
        <f t="shared" si="9"/>
        <v>0</v>
      </c>
      <c r="AG175" s="1">
        <f t="shared" si="9"/>
        <v>0</v>
      </c>
      <c r="AH175" s="1">
        <f t="shared" si="9"/>
        <v>0</v>
      </c>
      <c r="AI175" s="2">
        <f t="shared" si="9"/>
        <v>0</v>
      </c>
      <c r="AJ175" s="2">
        <f t="shared" si="9"/>
        <v>0</v>
      </c>
      <c r="AK175" s="2">
        <f t="shared" si="9"/>
        <v>0</v>
      </c>
      <c r="AL175" s="2">
        <f t="shared" si="9"/>
        <v>0</v>
      </c>
      <c r="AM175" s="2">
        <f t="shared" si="9"/>
        <v>0</v>
      </c>
      <c r="AN175" s="1">
        <f t="shared" si="9"/>
        <v>0</v>
      </c>
      <c r="AO175" s="1">
        <f t="shared" si="9"/>
        <v>0</v>
      </c>
      <c r="AP175" s="11">
        <f>SUM(AP160:AP174)</f>
        <v>0</v>
      </c>
    </row>
    <row r="192" ht="15.75" thickBot="1"/>
    <row r="193" spans="1:42" ht="15.75" thickBot="1">
      <c r="A193" s="103" t="s">
        <v>36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5"/>
    </row>
    <row r="194" spans="1:42" ht="40.5">
      <c r="A194" s="107"/>
      <c r="B194" s="108"/>
      <c r="C194" s="12" t="s">
        <v>17</v>
      </c>
      <c r="D194" s="12" t="s">
        <v>19</v>
      </c>
      <c r="E194" s="13" t="s">
        <v>20</v>
      </c>
      <c r="F194" s="13" t="s">
        <v>21</v>
      </c>
      <c r="G194" s="12" t="s">
        <v>18</v>
      </c>
      <c r="H194" s="12" t="s">
        <v>22</v>
      </c>
      <c r="I194" s="12" t="s">
        <v>23</v>
      </c>
      <c r="J194" s="12" t="s">
        <v>17</v>
      </c>
      <c r="K194" s="12" t="s">
        <v>19</v>
      </c>
      <c r="L194" s="13" t="s">
        <v>20</v>
      </c>
      <c r="M194" s="13" t="s">
        <v>21</v>
      </c>
      <c r="N194" s="12" t="s">
        <v>18</v>
      </c>
      <c r="O194" s="12" t="s">
        <v>22</v>
      </c>
      <c r="P194" s="12" t="s">
        <v>23</v>
      </c>
      <c r="Q194" s="12" t="s">
        <v>17</v>
      </c>
      <c r="R194" s="12" t="s">
        <v>19</v>
      </c>
      <c r="S194" s="13" t="s">
        <v>20</v>
      </c>
      <c r="T194" s="13" t="s">
        <v>21</v>
      </c>
      <c r="U194" s="12" t="s">
        <v>18</v>
      </c>
      <c r="V194" s="12" t="s">
        <v>22</v>
      </c>
      <c r="W194" s="12" t="s">
        <v>23</v>
      </c>
      <c r="X194" s="12" t="s">
        <v>17</v>
      </c>
      <c r="Y194" s="12" t="s">
        <v>19</v>
      </c>
      <c r="Z194" s="13" t="s">
        <v>20</v>
      </c>
      <c r="AA194" s="13" t="s">
        <v>21</v>
      </c>
      <c r="AB194" s="12" t="s">
        <v>18</v>
      </c>
      <c r="AC194" s="12" t="s">
        <v>22</v>
      </c>
      <c r="AD194" s="12" t="s">
        <v>23</v>
      </c>
      <c r="AE194" s="12" t="s">
        <v>17</v>
      </c>
      <c r="AF194" s="12" t="s">
        <v>19</v>
      </c>
      <c r="AG194" s="13" t="s">
        <v>20</v>
      </c>
      <c r="AH194" s="13" t="s">
        <v>21</v>
      </c>
      <c r="AI194" s="12" t="s">
        <v>18</v>
      </c>
      <c r="AJ194" s="12" t="s">
        <v>22</v>
      </c>
      <c r="AK194" s="12" t="s">
        <v>23</v>
      </c>
      <c r="AL194" s="12" t="s">
        <v>17</v>
      </c>
      <c r="AM194" s="12" t="s">
        <v>19</v>
      </c>
      <c r="AN194" s="13" t="s">
        <v>20</v>
      </c>
      <c r="AO194" s="13" t="s">
        <v>21</v>
      </c>
    </row>
    <row r="195" spans="1:42" ht="40.5">
      <c r="A195" s="109"/>
      <c r="B195" s="77"/>
      <c r="C195" s="5">
        <v>41480</v>
      </c>
      <c r="D195" s="5">
        <v>41481</v>
      </c>
      <c r="E195" s="4">
        <v>41482</v>
      </c>
      <c r="F195" s="4">
        <v>41483</v>
      </c>
      <c r="G195" s="5">
        <v>41484</v>
      </c>
      <c r="H195" s="5">
        <v>41485</v>
      </c>
      <c r="I195" s="5">
        <v>41486</v>
      </c>
      <c r="J195" s="5">
        <v>41487</v>
      </c>
      <c r="K195" s="5">
        <v>41488</v>
      </c>
      <c r="L195" s="4">
        <v>41489</v>
      </c>
      <c r="M195" s="4">
        <v>41490</v>
      </c>
      <c r="N195" s="5">
        <v>41491</v>
      </c>
      <c r="O195" s="5">
        <v>41492</v>
      </c>
      <c r="P195" s="5">
        <v>41493</v>
      </c>
      <c r="Q195" s="5">
        <v>41494</v>
      </c>
      <c r="R195" s="5">
        <v>41495</v>
      </c>
      <c r="S195" s="6">
        <v>41496</v>
      </c>
      <c r="T195" s="6">
        <v>41497</v>
      </c>
      <c r="U195" s="5">
        <v>41498</v>
      </c>
      <c r="V195" s="5">
        <v>41499</v>
      </c>
      <c r="W195" s="5">
        <v>41500</v>
      </c>
      <c r="X195" s="5">
        <v>41501</v>
      </c>
      <c r="Y195" s="5">
        <v>41502</v>
      </c>
      <c r="Z195" s="6">
        <v>41503</v>
      </c>
      <c r="AA195" s="6">
        <v>41504</v>
      </c>
      <c r="AB195" s="5">
        <v>41505</v>
      </c>
      <c r="AC195" s="5">
        <v>41506</v>
      </c>
      <c r="AD195" s="5">
        <v>41507</v>
      </c>
      <c r="AE195" s="5">
        <v>41508</v>
      </c>
      <c r="AF195" s="5">
        <v>41509</v>
      </c>
      <c r="AG195" s="6">
        <v>41510</v>
      </c>
      <c r="AH195" s="6">
        <v>41511</v>
      </c>
      <c r="AI195" s="5">
        <v>41512</v>
      </c>
      <c r="AJ195" s="5">
        <v>41513</v>
      </c>
      <c r="AK195" s="5">
        <v>41514</v>
      </c>
      <c r="AL195" s="5">
        <v>41515</v>
      </c>
      <c r="AM195" s="5">
        <v>41516</v>
      </c>
      <c r="AN195" s="6">
        <v>41517</v>
      </c>
      <c r="AO195" s="6">
        <v>41518</v>
      </c>
    </row>
    <row r="196" spans="1:42">
      <c r="A196" s="110"/>
      <c r="B196" s="79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</row>
    <row r="197" spans="1:42">
      <c r="A197" s="20" t="s">
        <v>24</v>
      </c>
      <c r="B197" s="21" t="s">
        <v>3</v>
      </c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8" t="s">
        <v>25</v>
      </c>
    </row>
    <row r="198" spans="1:42">
      <c r="A198" s="20"/>
      <c r="B198" s="20" t="s">
        <v>4</v>
      </c>
      <c r="C198" s="2"/>
      <c r="D198" s="2">
        <v>1</v>
      </c>
      <c r="E198" s="1"/>
      <c r="F198" s="1"/>
      <c r="G198" s="2"/>
      <c r="H198" s="2"/>
      <c r="I198" s="2"/>
      <c r="J198" s="2"/>
      <c r="K198" s="2"/>
      <c r="L198" s="1"/>
      <c r="M198" s="1"/>
      <c r="N198" s="2"/>
      <c r="O198" s="2"/>
      <c r="P198" s="2"/>
      <c r="Q198" s="2"/>
      <c r="R198" s="2"/>
      <c r="S198" s="1"/>
      <c r="T198" s="1"/>
      <c r="U198" s="2"/>
      <c r="V198" s="2"/>
      <c r="W198" s="2"/>
      <c r="X198" s="2"/>
      <c r="Y198" s="2"/>
      <c r="Z198" s="1"/>
      <c r="AA198" s="1"/>
      <c r="AB198" s="2"/>
      <c r="AC198" s="2"/>
      <c r="AD198" s="2"/>
      <c r="AE198" s="2"/>
      <c r="AF198" s="2"/>
      <c r="AG198" s="1"/>
      <c r="AH198" s="1"/>
      <c r="AI198" s="2"/>
      <c r="AJ198" s="2"/>
      <c r="AK198" s="2"/>
      <c r="AL198" s="2"/>
      <c r="AM198" s="2"/>
      <c r="AN198" s="1"/>
      <c r="AO198" s="1"/>
      <c r="AP198" s="2">
        <f>SUM(C198:AO198)</f>
        <v>1</v>
      </c>
    </row>
    <row r="199" spans="1:42">
      <c r="A199" s="20"/>
      <c r="B199" s="20" t="s">
        <v>5</v>
      </c>
      <c r="C199" s="2">
        <v>1</v>
      </c>
      <c r="D199" s="2">
        <v>1</v>
      </c>
      <c r="E199" s="1"/>
      <c r="F199" s="1"/>
      <c r="G199" s="2">
        <v>1</v>
      </c>
      <c r="H199" s="2">
        <v>1</v>
      </c>
      <c r="I199" s="2"/>
      <c r="J199" s="2"/>
      <c r="K199" s="2"/>
      <c r="L199" s="1"/>
      <c r="M199" s="1"/>
      <c r="N199" s="2"/>
      <c r="O199" s="2"/>
      <c r="P199" s="2"/>
      <c r="Q199" s="2"/>
      <c r="R199" s="2"/>
      <c r="S199" s="1"/>
      <c r="T199" s="1"/>
      <c r="U199" s="2"/>
      <c r="V199" s="2"/>
      <c r="W199" s="2"/>
      <c r="X199" s="2"/>
      <c r="Y199" s="2"/>
      <c r="Z199" s="1"/>
      <c r="AA199" s="1"/>
      <c r="AB199" s="2"/>
      <c r="AC199" s="2"/>
      <c r="AD199" s="2"/>
      <c r="AE199" s="2"/>
      <c r="AF199" s="2"/>
      <c r="AG199" s="1"/>
      <c r="AH199" s="1"/>
      <c r="AI199" s="2"/>
      <c r="AJ199" s="2"/>
      <c r="AK199" s="2"/>
      <c r="AL199" s="2"/>
      <c r="AM199" s="2"/>
      <c r="AN199" s="1"/>
      <c r="AO199" s="1"/>
      <c r="AP199" s="2">
        <f t="shared" ref="AP199:AP212" si="10">SUM(C199:AO199)</f>
        <v>4</v>
      </c>
    </row>
    <row r="200" spans="1:42">
      <c r="A200" s="20"/>
      <c r="B200" s="20" t="s">
        <v>6</v>
      </c>
      <c r="C200" s="2">
        <v>1</v>
      </c>
      <c r="D200" s="2">
        <v>1</v>
      </c>
      <c r="E200" s="1"/>
      <c r="F200" s="1"/>
      <c r="G200" s="2">
        <v>1</v>
      </c>
      <c r="H200" s="2">
        <v>1</v>
      </c>
      <c r="I200" s="2"/>
      <c r="J200" s="2"/>
      <c r="K200" s="2"/>
      <c r="L200" s="1"/>
      <c r="M200" s="1"/>
      <c r="N200" s="2"/>
      <c r="O200" s="2"/>
      <c r="P200" s="2"/>
      <c r="Q200" s="2"/>
      <c r="R200" s="2"/>
      <c r="S200" s="1"/>
      <c r="T200" s="1"/>
      <c r="U200" s="2"/>
      <c r="V200" s="2"/>
      <c r="W200" s="2"/>
      <c r="X200" s="2"/>
      <c r="Y200" s="2"/>
      <c r="Z200" s="1"/>
      <c r="AA200" s="1"/>
      <c r="AB200" s="2"/>
      <c r="AC200" s="2"/>
      <c r="AD200" s="2"/>
      <c r="AE200" s="2"/>
      <c r="AF200" s="2"/>
      <c r="AG200" s="1"/>
      <c r="AH200" s="1"/>
      <c r="AI200" s="2"/>
      <c r="AJ200" s="2"/>
      <c r="AK200" s="2"/>
      <c r="AL200" s="2"/>
      <c r="AM200" s="2"/>
      <c r="AN200" s="1"/>
      <c r="AO200" s="1"/>
      <c r="AP200" s="2">
        <f t="shared" si="10"/>
        <v>4</v>
      </c>
    </row>
    <row r="201" spans="1:42">
      <c r="A201" s="20"/>
      <c r="B201" s="20" t="s">
        <v>7</v>
      </c>
      <c r="C201" s="2">
        <v>1</v>
      </c>
      <c r="D201" s="2">
        <v>1</v>
      </c>
      <c r="E201" s="1"/>
      <c r="F201" s="1"/>
      <c r="G201" s="2">
        <v>1</v>
      </c>
      <c r="H201" s="2">
        <v>1</v>
      </c>
      <c r="I201" s="2"/>
      <c r="J201" s="2"/>
      <c r="K201" s="2"/>
      <c r="L201" s="1"/>
      <c r="M201" s="1"/>
      <c r="N201" s="2"/>
      <c r="O201" s="2"/>
      <c r="P201" s="2"/>
      <c r="Q201" s="2"/>
      <c r="R201" s="2"/>
      <c r="S201" s="1"/>
      <c r="T201" s="1"/>
      <c r="U201" s="2"/>
      <c r="V201" s="2"/>
      <c r="W201" s="2"/>
      <c r="X201" s="2"/>
      <c r="Y201" s="2"/>
      <c r="Z201" s="1"/>
      <c r="AA201" s="1"/>
      <c r="AB201" s="2"/>
      <c r="AC201" s="2"/>
      <c r="AD201" s="2"/>
      <c r="AE201" s="2"/>
      <c r="AF201" s="2"/>
      <c r="AG201" s="1"/>
      <c r="AH201" s="1"/>
      <c r="AI201" s="2"/>
      <c r="AJ201" s="2"/>
      <c r="AK201" s="2"/>
      <c r="AL201" s="2"/>
      <c r="AM201" s="2"/>
      <c r="AN201" s="1"/>
      <c r="AO201" s="1"/>
      <c r="AP201" s="2">
        <f t="shared" si="10"/>
        <v>4</v>
      </c>
    </row>
    <row r="202" spans="1:42">
      <c r="A202" s="20"/>
      <c r="B202" s="20" t="s">
        <v>8</v>
      </c>
      <c r="C202" s="2">
        <v>1</v>
      </c>
      <c r="D202" s="2">
        <v>1</v>
      </c>
      <c r="E202" s="1"/>
      <c r="F202" s="1"/>
      <c r="G202" s="2">
        <v>1</v>
      </c>
      <c r="H202" s="2">
        <v>1</v>
      </c>
      <c r="I202" s="2"/>
      <c r="J202" s="2"/>
      <c r="K202" s="2"/>
      <c r="L202" s="1"/>
      <c r="M202" s="1"/>
      <c r="N202" s="2"/>
      <c r="O202" s="2"/>
      <c r="P202" s="2"/>
      <c r="Q202" s="2"/>
      <c r="R202" s="2"/>
      <c r="S202" s="1"/>
      <c r="T202" s="1"/>
      <c r="U202" s="2"/>
      <c r="V202" s="2"/>
      <c r="W202" s="2"/>
      <c r="X202" s="2"/>
      <c r="Y202" s="2"/>
      <c r="Z202" s="1"/>
      <c r="AA202" s="1"/>
      <c r="AB202" s="2"/>
      <c r="AC202" s="2"/>
      <c r="AD202" s="2"/>
      <c r="AE202" s="2"/>
      <c r="AF202" s="2"/>
      <c r="AG202" s="1"/>
      <c r="AH202" s="1"/>
      <c r="AI202" s="2"/>
      <c r="AJ202" s="2"/>
      <c r="AK202" s="2"/>
      <c r="AL202" s="2"/>
      <c r="AM202" s="2"/>
      <c r="AN202" s="1"/>
      <c r="AO202" s="1"/>
      <c r="AP202" s="2">
        <f t="shared" si="10"/>
        <v>4</v>
      </c>
    </row>
    <row r="203" spans="1:42">
      <c r="A203" s="20"/>
      <c r="B203" s="20" t="s">
        <v>9</v>
      </c>
      <c r="C203" s="2">
        <v>1</v>
      </c>
      <c r="D203" s="2"/>
      <c r="E203" s="1"/>
      <c r="F203" s="1"/>
      <c r="G203" s="2"/>
      <c r="H203" s="2">
        <v>1</v>
      </c>
      <c r="I203" s="2"/>
      <c r="J203" s="2"/>
      <c r="K203" s="2"/>
      <c r="L203" s="1"/>
      <c r="M203" s="1"/>
      <c r="N203" s="2"/>
      <c r="O203" s="2"/>
      <c r="P203" s="2"/>
      <c r="Q203" s="2"/>
      <c r="R203" s="2"/>
      <c r="S203" s="1"/>
      <c r="T203" s="1"/>
      <c r="U203" s="2"/>
      <c r="V203" s="2"/>
      <c r="W203" s="2"/>
      <c r="X203" s="2"/>
      <c r="Y203" s="2"/>
      <c r="Z203" s="1"/>
      <c r="AA203" s="1"/>
      <c r="AB203" s="2"/>
      <c r="AC203" s="2"/>
      <c r="AD203" s="2"/>
      <c r="AE203" s="2"/>
      <c r="AF203" s="2"/>
      <c r="AG203" s="1"/>
      <c r="AH203" s="1"/>
      <c r="AI203" s="2"/>
      <c r="AJ203" s="2"/>
      <c r="AK203" s="2"/>
      <c r="AL203" s="2"/>
      <c r="AM203" s="2"/>
      <c r="AN203" s="1"/>
      <c r="AO203" s="1"/>
      <c r="AP203" s="2">
        <f t="shared" si="10"/>
        <v>2</v>
      </c>
    </row>
    <row r="204" spans="1:42">
      <c r="A204" s="20"/>
      <c r="B204" s="20" t="s">
        <v>10</v>
      </c>
      <c r="C204" s="2">
        <v>1</v>
      </c>
      <c r="D204" s="2">
        <v>1</v>
      </c>
      <c r="E204" s="1"/>
      <c r="F204" s="1"/>
      <c r="G204" s="2">
        <v>1</v>
      </c>
      <c r="H204" s="2">
        <v>1</v>
      </c>
      <c r="I204" s="2"/>
      <c r="J204" s="2"/>
      <c r="K204" s="2"/>
      <c r="L204" s="1"/>
      <c r="M204" s="1"/>
      <c r="N204" s="2"/>
      <c r="O204" s="2"/>
      <c r="P204" s="2"/>
      <c r="Q204" s="2"/>
      <c r="R204" s="2"/>
      <c r="S204" s="1"/>
      <c r="T204" s="1"/>
      <c r="U204" s="2"/>
      <c r="V204" s="2"/>
      <c r="W204" s="2"/>
      <c r="X204" s="2"/>
      <c r="Y204" s="2"/>
      <c r="Z204" s="1"/>
      <c r="AA204" s="1"/>
      <c r="AB204" s="2"/>
      <c r="AC204" s="2"/>
      <c r="AD204" s="2"/>
      <c r="AE204" s="2"/>
      <c r="AF204" s="2"/>
      <c r="AG204" s="1"/>
      <c r="AH204" s="1"/>
      <c r="AI204" s="2"/>
      <c r="AJ204" s="2"/>
      <c r="AK204" s="2"/>
      <c r="AL204" s="2"/>
      <c r="AM204" s="2"/>
      <c r="AN204" s="1"/>
      <c r="AO204" s="1"/>
      <c r="AP204" s="2">
        <f t="shared" si="10"/>
        <v>4</v>
      </c>
    </row>
    <row r="205" spans="1:42">
      <c r="A205" s="20"/>
      <c r="B205" s="20" t="s">
        <v>11</v>
      </c>
      <c r="C205" s="2">
        <v>1</v>
      </c>
      <c r="D205" s="2">
        <v>1</v>
      </c>
      <c r="E205" s="1"/>
      <c r="F205" s="1"/>
      <c r="G205" s="2">
        <v>1</v>
      </c>
      <c r="H205" s="2">
        <v>1</v>
      </c>
      <c r="I205" s="2"/>
      <c r="J205" s="2"/>
      <c r="K205" s="2"/>
      <c r="L205" s="1"/>
      <c r="M205" s="1"/>
      <c r="N205" s="2"/>
      <c r="O205" s="2"/>
      <c r="P205" s="2"/>
      <c r="Q205" s="2"/>
      <c r="R205" s="2"/>
      <c r="S205" s="1"/>
      <c r="T205" s="1"/>
      <c r="U205" s="2"/>
      <c r="V205" s="2"/>
      <c r="W205" s="2"/>
      <c r="X205" s="2"/>
      <c r="Y205" s="2"/>
      <c r="Z205" s="1"/>
      <c r="AA205" s="1"/>
      <c r="AB205" s="2"/>
      <c r="AC205" s="2"/>
      <c r="AD205" s="2"/>
      <c r="AE205" s="2"/>
      <c r="AF205" s="2"/>
      <c r="AG205" s="1"/>
      <c r="AH205" s="1"/>
      <c r="AI205" s="2"/>
      <c r="AJ205" s="2"/>
      <c r="AK205" s="2"/>
      <c r="AL205" s="2"/>
      <c r="AM205" s="2"/>
      <c r="AN205" s="1"/>
      <c r="AO205" s="1"/>
      <c r="AP205" s="2">
        <f t="shared" si="10"/>
        <v>4</v>
      </c>
    </row>
    <row r="206" spans="1:42">
      <c r="A206" s="20"/>
      <c r="B206" s="20" t="s">
        <v>12</v>
      </c>
      <c r="C206" s="2">
        <v>1</v>
      </c>
      <c r="D206" s="2">
        <v>1</v>
      </c>
      <c r="E206" s="1"/>
      <c r="F206" s="1"/>
      <c r="G206" s="2">
        <v>1</v>
      </c>
      <c r="H206" s="2">
        <v>1</v>
      </c>
      <c r="I206" s="2"/>
      <c r="J206" s="2"/>
      <c r="K206" s="2"/>
      <c r="L206" s="1"/>
      <c r="M206" s="1"/>
      <c r="N206" s="2"/>
      <c r="O206" s="2"/>
      <c r="P206" s="2"/>
      <c r="Q206" s="2"/>
      <c r="R206" s="2"/>
      <c r="S206" s="1"/>
      <c r="T206" s="1"/>
      <c r="U206" s="2"/>
      <c r="V206" s="2"/>
      <c r="W206" s="2"/>
      <c r="X206" s="2"/>
      <c r="Y206" s="2"/>
      <c r="Z206" s="1"/>
      <c r="AA206" s="1"/>
      <c r="AB206" s="2"/>
      <c r="AC206" s="2"/>
      <c r="AD206" s="2"/>
      <c r="AE206" s="2"/>
      <c r="AF206" s="2"/>
      <c r="AG206" s="1"/>
      <c r="AH206" s="1"/>
      <c r="AI206" s="2"/>
      <c r="AJ206" s="2"/>
      <c r="AK206" s="2"/>
      <c r="AL206" s="2"/>
      <c r="AM206" s="2"/>
      <c r="AN206" s="1"/>
      <c r="AO206" s="1"/>
      <c r="AP206" s="2">
        <f t="shared" si="10"/>
        <v>4</v>
      </c>
    </row>
    <row r="207" spans="1:42">
      <c r="A207" s="20"/>
      <c r="B207" s="20" t="s">
        <v>13</v>
      </c>
      <c r="C207" s="2">
        <v>1</v>
      </c>
      <c r="D207" s="2">
        <v>1</v>
      </c>
      <c r="E207" s="1"/>
      <c r="F207" s="1"/>
      <c r="G207" s="2">
        <v>1</v>
      </c>
      <c r="H207" s="2">
        <v>1</v>
      </c>
      <c r="I207" s="2"/>
      <c r="J207" s="2"/>
      <c r="K207" s="2"/>
      <c r="L207" s="1"/>
      <c r="M207" s="1"/>
      <c r="N207" s="2"/>
      <c r="O207" s="2"/>
      <c r="P207" s="2"/>
      <c r="Q207" s="2"/>
      <c r="R207" s="2"/>
      <c r="S207" s="1"/>
      <c r="T207" s="1"/>
      <c r="U207" s="2"/>
      <c r="V207" s="2"/>
      <c r="W207" s="2"/>
      <c r="X207" s="2"/>
      <c r="Y207" s="2"/>
      <c r="Z207" s="1"/>
      <c r="AA207" s="1"/>
      <c r="AB207" s="2"/>
      <c r="AC207" s="2"/>
      <c r="AD207" s="2"/>
      <c r="AE207" s="2"/>
      <c r="AF207" s="2"/>
      <c r="AG207" s="1"/>
      <c r="AH207" s="1"/>
      <c r="AI207" s="2"/>
      <c r="AJ207" s="2"/>
      <c r="AK207" s="2"/>
      <c r="AL207" s="2"/>
      <c r="AM207" s="2"/>
      <c r="AN207" s="1"/>
      <c r="AO207" s="1"/>
      <c r="AP207" s="2">
        <f t="shared" si="10"/>
        <v>4</v>
      </c>
    </row>
    <row r="208" spans="1:42">
      <c r="A208" s="20"/>
      <c r="B208" s="20" t="s">
        <v>14</v>
      </c>
      <c r="C208" s="2">
        <v>1</v>
      </c>
      <c r="D208" s="2">
        <v>1</v>
      </c>
      <c r="E208" s="1"/>
      <c r="F208" s="1"/>
      <c r="G208" s="2">
        <v>1</v>
      </c>
      <c r="H208" s="2">
        <v>1</v>
      </c>
      <c r="I208" s="2"/>
      <c r="J208" s="2"/>
      <c r="K208" s="2"/>
      <c r="L208" s="1"/>
      <c r="M208" s="1"/>
      <c r="N208" s="2"/>
      <c r="O208" s="2"/>
      <c r="P208" s="2"/>
      <c r="Q208" s="2"/>
      <c r="R208" s="2"/>
      <c r="S208" s="1"/>
      <c r="T208" s="1"/>
      <c r="U208" s="2"/>
      <c r="V208" s="2"/>
      <c r="W208" s="2"/>
      <c r="X208" s="2"/>
      <c r="Y208" s="2"/>
      <c r="Z208" s="1"/>
      <c r="AA208" s="1"/>
      <c r="AB208" s="2"/>
      <c r="AC208" s="2"/>
      <c r="AD208" s="2"/>
      <c r="AE208" s="2"/>
      <c r="AF208" s="2"/>
      <c r="AG208" s="1"/>
      <c r="AH208" s="1"/>
      <c r="AI208" s="2"/>
      <c r="AJ208" s="2"/>
      <c r="AK208" s="2"/>
      <c r="AL208" s="2"/>
      <c r="AM208" s="2"/>
      <c r="AN208" s="1"/>
      <c r="AO208" s="1"/>
      <c r="AP208" s="2">
        <f t="shared" si="10"/>
        <v>4</v>
      </c>
    </row>
    <row r="209" spans="1:42">
      <c r="A209" s="7"/>
      <c r="B209" s="20" t="s">
        <v>68</v>
      </c>
      <c r="C209" s="2"/>
      <c r="D209" s="2"/>
      <c r="E209" s="1"/>
      <c r="F209" s="1"/>
      <c r="G209" s="2">
        <v>1</v>
      </c>
      <c r="H209" s="2">
        <v>1</v>
      </c>
      <c r="I209" s="2"/>
      <c r="J209" s="2"/>
      <c r="K209" s="2"/>
      <c r="L209" s="1"/>
      <c r="M209" s="1"/>
      <c r="N209" s="2"/>
      <c r="O209" s="2"/>
      <c r="P209" s="2"/>
      <c r="Q209" s="2"/>
      <c r="R209" s="2"/>
      <c r="S209" s="1"/>
      <c r="T209" s="1"/>
      <c r="U209" s="2"/>
      <c r="V209" s="2"/>
      <c r="W209" s="2"/>
      <c r="X209" s="2"/>
      <c r="Y209" s="2"/>
      <c r="Z209" s="1"/>
      <c r="AA209" s="1"/>
      <c r="AB209" s="2"/>
      <c r="AC209" s="2"/>
      <c r="AD209" s="2"/>
      <c r="AE209" s="2"/>
      <c r="AF209" s="2"/>
      <c r="AG209" s="1"/>
      <c r="AH209" s="1"/>
      <c r="AI209" s="2"/>
      <c r="AJ209" s="2"/>
      <c r="AK209" s="2"/>
      <c r="AL209" s="2"/>
      <c r="AM209" s="2"/>
      <c r="AN209" s="1"/>
      <c r="AO209" s="1"/>
      <c r="AP209" s="2">
        <f t="shared" si="10"/>
        <v>2</v>
      </c>
    </row>
    <row r="210" spans="1:42">
      <c r="A210" s="7"/>
      <c r="B210" s="7"/>
      <c r="C210" s="2"/>
      <c r="D210" s="2"/>
      <c r="E210" s="1"/>
      <c r="F210" s="1"/>
      <c r="G210" s="2"/>
      <c r="H210" s="2"/>
      <c r="I210" s="2"/>
      <c r="J210" s="2"/>
      <c r="K210" s="2"/>
      <c r="L210" s="1"/>
      <c r="M210" s="1"/>
      <c r="N210" s="2"/>
      <c r="O210" s="2"/>
      <c r="P210" s="2"/>
      <c r="Q210" s="2"/>
      <c r="R210" s="2"/>
      <c r="S210" s="1"/>
      <c r="T210" s="1"/>
      <c r="U210" s="2"/>
      <c r="V210" s="2"/>
      <c r="W210" s="2"/>
      <c r="X210" s="2"/>
      <c r="Y210" s="2"/>
      <c r="Z210" s="1"/>
      <c r="AA210" s="1"/>
      <c r="AB210" s="2"/>
      <c r="AC210" s="2"/>
      <c r="AD210" s="2"/>
      <c r="AE210" s="2"/>
      <c r="AF210" s="2"/>
      <c r="AG210" s="1"/>
      <c r="AH210" s="1"/>
      <c r="AI210" s="2"/>
      <c r="AJ210" s="2"/>
      <c r="AK210" s="2"/>
      <c r="AL210" s="2"/>
      <c r="AM210" s="2"/>
      <c r="AN210" s="1"/>
      <c r="AO210" s="1"/>
      <c r="AP210" s="2">
        <f t="shared" si="10"/>
        <v>0</v>
      </c>
    </row>
    <row r="211" spans="1:42">
      <c r="A211" s="7"/>
      <c r="B211" s="7"/>
      <c r="C211" s="2"/>
      <c r="D211" s="2"/>
      <c r="E211" s="1"/>
      <c r="F211" s="1"/>
      <c r="G211" s="2"/>
      <c r="H211" s="2"/>
      <c r="I211" s="2"/>
      <c r="J211" s="2"/>
      <c r="K211" s="2"/>
      <c r="L211" s="1"/>
      <c r="M211" s="1"/>
      <c r="N211" s="2"/>
      <c r="O211" s="2"/>
      <c r="P211" s="2"/>
      <c r="Q211" s="2"/>
      <c r="R211" s="2"/>
      <c r="S211" s="1"/>
      <c r="T211" s="1"/>
      <c r="U211" s="2"/>
      <c r="V211" s="2"/>
      <c r="W211" s="2"/>
      <c r="X211" s="2"/>
      <c r="Y211" s="2"/>
      <c r="Z211" s="1"/>
      <c r="AA211" s="1"/>
      <c r="AB211" s="2"/>
      <c r="AC211" s="2"/>
      <c r="AD211" s="2"/>
      <c r="AE211" s="2"/>
      <c r="AF211" s="2"/>
      <c r="AG211" s="1"/>
      <c r="AH211" s="1"/>
      <c r="AI211" s="2"/>
      <c r="AJ211" s="2"/>
      <c r="AK211" s="2"/>
      <c r="AL211" s="2"/>
      <c r="AM211" s="2"/>
      <c r="AN211" s="1"/>
      <c r="AO211" s="1"/>
      <c r="AP211" s="2">
        <f t="shared" si="10"/>
        <v>0</v>
      </c>
    </row>
    <row r="212" spans="1:42" ht="15.75" thickBot="1">
      <c r="A212" s="7"/>
      <c r="B212" s="7"/>
      <c r="C212" s="2"/>
      <c r="D212" s="9"/>
      <c r="E212" s="10"/>
      <c r="F212" s="10"/>
      <c r="G212" s="9"/>
      <c r="H212" s="9"/>
      <c r="I212" s="9"/>
      <c r="J212" s="9"/>
      <c r="K212" s="9"/>
      <c r="L212" s="10"/>
      <c r="M212" s="10"/>
      <c r="N212" s="9"/>
      <c r="O212" s="9"/>
      <c r="P212" s="9"/>
      <c r="Q212" s="9"/>
      <c r="R212" s="9"/>
      <c r="S212" s="10"/>
      <c r="T212" s="10"/>
      <c r="U212" s="9"/>
      <c r="V212" s="9"/>
      <c r="W212" s="9"/>
      <c r="X212" s="9"/>
      <c r="Y212" s="9"/>
      <c r="Z212" s="10"/>
      <c r="AA212" s="10"/>
      <c r="AB212" s="9"/>
      <c r="AC212" s="9"/>
      <c r="AD212" s="9"/>
      <c r="AE212" s="9"/>
      <c r="AF212" s="9"/>
      <c r="AG212" s="10"/>
      <c r="AH212" s="10"/>
      <c r="AI212" s="9"/>
      <c r="AJ212" s="9"/>
      <c r="AK212" s="9"/>
      <c r="AL212" s="9"/>
      <c r="AM212" s="9"/>
      <c r="AN212" s="10"/>
      <c r="AO212" s="10"/>
      <c r="AP212" s="9">
        <f t="shared" si="10"/>
        <v>0</v>
      </c>
    </row>
    <row r="213" spans="1:42" ht="15.75" thickBot="1">
      <c r="C213" s="2">
        <f>SUM(C198:C212)</f>
        <v>10</v>
      </c>
      <c r="D213" s="2">
        <f t="shared" ref="D213:AO213" si="11">SUM(D198:D212)</f>
        <v>10</v>
      </c>
      <c r="E213" s="1">
        <f t="shared" si="11"/>
        <v>0</v>
      </c>
      <c r="F213" s="1">
        <f t="shared" si="11"/>
        <v>0</v>
      </c>
      <c r="G213" s="2">
        <f t="shared" si="11"/>
        <v>10</v>
      </c>
      <c r="H213" s="2">
        <f t="shared" si="11"/>
        <v>11</v>
      </c>
      <c r="I213" s="2">
        <f t="shared" si="11"/>
        <v>0</v>
      </c>
      <c r="J213" s="2">
        <f t="shared" si="11"/>
        <v>0</v>
      </c>
      <c r="K213" s="2">
        <f t="shared" si="11"/>
        <v>0</v>
      </c>
      <c r="L213" s="1">
        <f t="shared" si="11"/>
        <v>0</v>
      </c>
      <c r="M213" s="1">
        <f t="shared" si="11"/>
        <v>0</v>
      </c>
      <c r="N213" s="2">
        <f t="shared" si="11"/>
        <v>0</v>
      </c>
      <c r="O213" s="2">
        <f t="shared" si="11"/>
        <v>0</v>
      </c>
      <c r="P213" s="2">
        <f t="shared" si="11"/>
        <v>0</v>
      </c>
      <c r="Q213" s="2">
        <f t="shared" si="11"/>
        <v>0</v>
      </c>
      <c r="R213" s="2">
        <f t="shared" si="11"/>
        <v>0</v>
      </c>
      <c r="S213" s="1">
        <f t="shared" si="11"/>
        <v>0</v>
      </c>
      <c r="T213" s="1">
        <f t="shared" si="11"/>
        <v>0</v>
      </c>
      <c r="U213" s="2">
        <f t="shared" si="11"/>
        <v>0</v>
      </c>
      <c r="V213" s="2">
        <f t="shared" si="11"/>
        <v>0</v>
      </c>
      <c r="W213" s="2">
        <f t="shared" si="11"/>
        <v>0</v>
      </c>
      <c r="X213" s="2">
        <f t="shared" si="11"/>
        <v>0</v>
      </c>
      <c r="Y213" s="2">
        <f t="shared" si="11"/>
        <v>0</v>
      </c>
      <c r="Z213" s="1">
        <f t="shared" si="11"/>
        <v>0</v>
      </c>
      <c r="AA213" s="1">
        <f t="shared" si="11"/>
        <v>0</v>
      </c>
      <c r="AB213" s="2">
        <f t="shared" si="11"/>
        <v>0</v>
      </c>
      <c r="AC213" s="2">
        <f t="shared" si="11"/>
        <v>0</v>
      </c>
      <c r="AD213" s="2">
        <f t="shared" si="11"/>
        <v>0</v>
      </c>
      <c r="AE213" s="2">
        <f t="shared" si="11"/>
        <v>0</v>
      </c>
      <c r="AF213" s="2">
        <f t="shared" si="11"/>
        <v>0</v>
      </c>
      <c r="AG213" s="1">
        <f t="shared" si="11"/>
        <v>0</v>
      </c>
      <c r="AH213" s="1">
        <f t="shared" si="11"/>
        <v>0</v>
      </c>
      <c r="AI213" s="2">
        <f t="shared" si="11"/>
        <v>0</v>
      </c>
      <c r="AJ213" s="2">
        <f t="shared" si="11"/>
        <v>0</v>
      </c>
      <c r="AK213" s="2">
        <f t="shared" si="11"/>
        <v>0</v>
      </c>
      <c r="AL213" s="2">
        <f t="shared" si="11"/>
        <v>0</v>
      </c>
      <c r="AM213" s="2">
        <f t="shared" si="11"/>
        <v>0</v>
      </c>
      <c r="AN213" s="1">
        <f t="shared" si="11"/>
        <v>0</v>
      </c>
      <c r="AO213" s="1">
        <f t="shared" si="11"/>
        <v>0</v>
      </c>
      <c r="AP213" s="11">
        <f>SUM(AP198:AP212)</f>
        <v>41</v>
      </c>
    </row>
    <row r="230" spans="1:42" ht="15.75" thickBot="1"/>
    <row r="231" spans="1:42" ht="15.75" thickBot="1">
      <c r="A231" s="103" t="s">
        <v>38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5"/>
    </row>
    <row r="232" spans="1:42" ht="40.5">
      <c r="A232" s="107"/>
      <c r="B232" s="108"/>
      <c r="C232" s="12" t="s">
        <v>17</v>
      </c>
      <c r="D232" s="12" t="s">
        <v>19</v>
      </c>
      <c r="E232" s="13" t="s">
        <v>20</v>
      </c>
      <c r="F232" s="13" t="s">
        <v>21</v>
      </c>
      <c r="G232" s="12" t="s">
        <v>18</v>
      </c>
      <c r="H232" s="12" t="s">
        <v>22</v>
      </c>
      <c r="I232" s="12" t="s">
        <v>23</v>
      </c>
      <c r="J232" s="12" t="s">
        <v>17</v>
      </c>
      <c r="K232" s="12" t="s">
        <v>19</v>
      </c>
      <c r="L232" s="13" t="s">
        <v>20</v>
      </c>
      <c r="M232" s="13" t="s">
        <v>21</v>
      </c>
      <c r="N232" s="12" t="s">
        <v>18</v>
      </c>
      <c r="O232" s="12" t="s">
        <v>22</v>
      </c>
      <c r="P232" s="12" t="s">
        <v>23</v>
      </c>
      <c r="Q232" s="12" t="s">
        <v>17</v>
      </c>
      <c r="R232" s="12" t="s">
        <v>19</v>
      </c>
      <c r="S232" s="13" t="s">
        <v>20</v>
      </c>
      <c r="T232" s="13" t="s">
        <v>21</v>
      </c>
      <c r="U232" s="12" t="s">
        <v>18</v>
      </c>
      <c r="V232" s="12" t="s">
        <v>22</v>
      </c>
      <c r="W232" s="12" t="s">
        <v>23</v>
      </c>
      <c r="X232" s="12" t="s">
        <v>17</v>
      </c>
      <c r="Y232" s="12" t="s">
        <v>19</v>
      </c>
      <c r="Z232" s="13" t="s">
        <v>20</v>
      </c>
      <c r="AA232" s="13" t="s">
        <v>21</v>
      </c>
      <c r="AB232" s="12" t="s">
        <v>18</v>
      </c>
      <c r="AC232" s="12" t="s">
        <v>22</v>
      </c>
      <c r="AD232" s="12" t="s">
        <v>23</v>
      </c>
      <c r="AE232" s="12" t="s">
        <v>17</v>
      </c>
      <c r="AF232" s="12" t="s">
        <v>19</v>
      </c>
      <c r="AG232" s="13" t="s">
        <v>20</v>
      </c>
      <c r="AH232" s="13" t="s">
        <v>21</v>
      </c>
      <c r="AI232" s="12" t="s">
        <v>18</v>
      </c>
      <c r="AJ232" s="12" t="s">
        <v>22</v>
      </c>
      <c r="AK232" s="12" t="s">
        <v>23</v>
      </c>
      <c r="AL232" s="12" t="s">
        <v>17</v>
      </c>
      <c r="AM232" s="12" t="s">
        <v>19</v>
      </c>
      <c r="AN232" s="13" t="s">
        <v>20</v>
      </c>
      <c r="AO232" s="13" t="s">
        <v>21</v>
      </c>
    </row>
    <row r="233" spans="1:42" ht="40.5">
      <c r="A233" s="109"/>
      <c r="B233" s="77"/>
      <c r="C233" s="5">
        <v>41480</v>
      </c>
      <c r="D233" s="5">
        <v>41481</v>
      </c>
      <c r="E233" s="4">
        <v>41482</v>
      </c>
      <c r="F233" s="4">
        <v>41483</v>
      </c>
      <c r="G233" s="5">
        <v>41484</v>
      </c>
      <c r="H233" s="5">
        <v>41485</v>
      </c>
      <c r="I233" s="5">
        <v>41486</v>
      </c>
      <c r="J233" s="5">
        <v>41487</v>
      </c>
      <c r="K233" s="5">
        <v>41488</v>
      </c>
      <c r="L233" s="4">
        <v>41489</v>
      </c>
      <c r="M233" s="4">
        <v>41490</v>
      </c>
      <c r="N233" s="5">
        <v>41491</v>
      </c>
      <c r="O233" s="5">
        <v>41492</v>
      </c>
      <c r="P233" s="5">
        <v>41493</v>
      </c>
      <c r="Q233" s="5">
        <v>41494</v>
      </c>
      <c r="R233" s="5">
        <v>41495</v>
      </c>
      <c r="S233" s="6">
        <v>41496</v>
      </c>
      <c r="T233" s="6">
        <v>41497</v>
      </c>
      <c r="U233" s="5">
        <v>41498</v>
      </c>
      <c r="V233" s="5">
        <v>41499</v>
      </c>
      <c r="W233" s="5">
        <v>41500</v>
      </c>
      <c r="X233" s="5">
        <v>41501</v>
      </c>
      <c r="Y233" s="5">
        <v>41502</v>
      </c>
      <c r="Z233" s="6">
        <v>41503</v>
      </c>
      <c r="AA233" s="6">
        <v>41504</v>
      </c>
      <c r="AB233" s="5">
        <v>41505</v>
      </c>
      <c r="AC233" s="5">
        <v>41506</v>
      </c>
      <c r="AD233" s="5">
        <v>41507</v>
      </c>
      <c r="AE233" s="5">
        <v>41508</v>
      </c>
      <c r="AF233" s="5">
        <v>41509</v>
      </c>
      <c r="AG233" s="6">
        <v>41510</v>
      </c>
      <c r="AH233" s="6">
        <v>41511</v>
      </c>
      <c r="AI233" s="5">
        <v>41512</v>
      </c>
      <c r="AJ233" s="5">
        <v>41513</v>
      </c>
      <c r="AK233" s="5">
        <v>41514</v>
      </c>
      <c r="AL233" s="5">
        <v>41515</v>
      </c>
      <c r="AM233" s="5">
        <v>41516</v>
      </c>
      <c r="AN233" s="6">
        <v>41517</v>
      </c>
      <c r="AO233" s="6">
        <v>41518</v>
      </c>
    </row>
    <row r="234" spans="1:42">
      <c r="A234" s="110"/>
      <c r="B234" s="79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</row>
    <row r="235" spans="1:42">
      <c r="A235" s="20" t="s">
        <v>24</v>
      </c>
      <c r="B235" s="21" t="s">
        <v>3</v>
      </c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8" t="s">
        <v>25</v>
      </c>
    </row>
    <row r="236" spans="1:42">
      <c r="A236" s="20"/>
      <c r="B236" s="20" t="s">
        <v>4</v>
      </c>
      <c r="C236" s="2"/>
      <c r="D236" s="2"/>
      <c r="E236" s="1"/>
      <c r="F236" s="1"/>
      <c r="G236" s="2"/>
      <c r="H236" s="2"/>
      <c r="I236" s="2"/>
      <c r="J236" s="2"/>
      <c r="K236" s="2"/>
      <c r="L236" s="1"/>
      <c r="M236" s="1"/>
      <c r="N236" s="2"/>
      <c r="O236" s="2"/>
      <c r="P236" s="2"/>
      <c r="Q236" s="2"/>
      <c r="R236" s="2"/>
      <c r="S236" s="1"/>
      <c r="T236" s="1"/>
      <c r="U236" s="2"/>
      <c r="V236" s="2"/>
      <c r="W236" s="2"/>
      <c r="X236" s="2"/>
      <c r="Y236" s="2"/>
      <c r="Z236" s="1"/>
      <c r="AA236" s="1"/>
      <c r="AB236" s="2"/>
      <c r="AC236" s="2"/>
      <c r="AD236" s="2"/>
      <c r="AE236" s="2"/>
      <c r="AF236" s="2"/>
      <c r="AG236" s="1"/>
      <c r="AH236" s="1"/>
      <c r="AI236" s="2"/>
      <c r="AJ236" s="2"/>
      <c r="AK236" s="2"/>
      <c r="AL236" s="2"/>
      <c r="AM236" s="2"/>
      <c r="AN236" s="1"/>
      <c r="AO236" s="1"/>
      <c r="AP236" s="2">
        <f>SUM(C236:AO236)</f>
        <v>0</v>
      </c>
    </row>
    <row r="237" spans="1:42">
      <c r="A237" s="20"/>
      <c r="B237" s="20" t="s">
        <v>5</v>
      </c>
      <c r="C237" s="2"/>
      <c r="D237" s="2"/>
      <c r="E237" s="1"/>
      <c r="F237" s="1"/>
      <c r="G237" s="2"/>
      <c r="H237" s="2"/>
      <c r="I237" s="2"/>
      <c r="J237" s="2"/>
      <c r="K237" s="2"/>
      <c r="L237" s="1"/>
      <c r="M237" s="1"/>
      <c r="N237" s="2"/>
      <c r="O237" s="2"/>
      <c r="P237" s="2"/>
      <c r="Q237" s="2"/>
      <c r="R237" s="2"/>
      <c r="S237" s="1"/>
      <c r="T237" s="1"/>
      <c r="U237" s="2"/>
      <c r="V237" s="2"/>
      <c r="W237" s="2"/>
      <c r="X237" s="2"/>
      <c r="Y237" s="2"/>
      <c r="Z237" s="1"/>
      <c r="AA237" s="1"/>
      <c r="AB237" s="2"/>
      <c r="AC237" s="2"/>
      <c r="AD237" s="2"/>
      <c r="AE237" s="2"/>
      <c r="AF237" s="2"/>
      <c r="AG237" s="1"/>
      <c r="AH237" s="1"/>
      <c r="AI237" s="2"/>
      <c r="AJ237" s="2"/>
      <c r="AK237" s="2"/>
      <c r="AL237" s="2"/>
      <c r="AM237" s="2"/>
      <c r="AN237" s="1"/>
      <c r="AO237" s="1"/>
      <c r="AP237" s="2">
        <f t="shared" ref="AP237:AP250" si="12">SUM(C237:AO237)</f>
        <v>0</v>
      </c>
    </row>
    <row r="238" spans="1:42">
      <c r="A238" s="20"/>
      <c r="B238" s="20" t="s">
        <v>6</v>
      </c>
      <c r="C238" s="2"/>
      <c r="D238" s="2"/>
      <c r="E238" s="1"/>
      <c r="F238" s="1"/>
      <c r="G238" s="2"/>
      <c r="H238" s="2"/>
      <c r="I238" s="2"/>
      <c r="J238" s="2"/>
      <c r="K238" s="2"/>
      <c r="L238" s="1"/>
      <c r="M238" s="1"/>
      <c r="N238" s="2"/>
      <c r="O238" s="2"/>
      <c r="P238" s="2"/>
      <c r="Q238" s="2"/>
      <c r="R238" s="2"/>
      <c r="S238" s="1"/>
      <c r="T238" s="1"/>
      <c r="U238" s="2"/>
      <c r="V238" s="2"/>
      <c r="W238" s="2"/>
      <c r="X238" s="2"/>
      <c r="Y238" s="2"/>
      <c r="Z238" s="1"/>
      <c r="AA238" s="1"/>
      <c r="AB238" s="2"/>
      <c r="AC238" s="2"/>
      <c r="AD238" s="2"/>
      <c r="AE238" s="2"/>
      <c r="AF238" s="2"/>
      <c r="AG238" s="1"/>
      <c r="AH238" s="1"/>
      <c r="AI238" s="2"/>
      <c r="AJ238" s="2"/>
      <c r="AK238" s="2"/>
      <c r="AL238" s="2"/>
      <c r="AM238" s="2"/>
      <c r="AN238" s="1"/>
      <c r="AO238" s="1"/>
      <c r="AP238" s="2">
        <f t="shared" si="12"/>
        <v>0</v>
      </c>
    </row>
    <row r="239" spans="1:42">
      <c r="A239" s="20"/>
      <c r="B239" s="20" t="s">
        <v>7</v>
      </c>
      <c r="C239" s="2"/>
      <c r="D239" s="2"/>
      <c r="E239" s="1"/>
      <c r="F239" s="1"/>
      <c r="G239" s="2"/>
      <c r="H239" s="2"/>
      <c r="I239" s="2"/>
      <c r="J239" s="2"/>
      <c r="K239" s="2"/>
      <c r="L239" s="1"/>
      <c r="M239" s="1"/>
      <c r="N239" s="2"/>
      <c r="O239" s="2"/>
      <c r="P239" s="2"/>
      <c r="Q239" s="2"/>
      <c r="R239" s="2"/>
      <c r="S239" s="1"/>
      <c r="T239" s="1"/>
      <c r="U239" s="2"/>
      <c r="V239" s="2"/>
      <c r="W239" s="2"/>
      <c r="X239" s="2"/>
      <c r="Y239" s="2"/>
      <c r="Z239" s="1"/>
      <c r="AA239" s="1"/>
      <c r="AB239" s="2"/>
      <c r="AC239" s="2"/>
      <c r="AD239" s="2"/>
      <c r="AE239" s="2"/>
      <c r="AF239" s="2"/>
      <c r="AG239" s="1"/>
      <c r="AH239" s="1"/>
      <c r="AI239" s="2"/>
      <c r="AJ239" s="2"/>
      <c r="AK239" s="2"/>
      <c r="AL239" s="2"/>
      <c r="AM239" s="2"/>
      <c r="AN239" s="1"/>
      <c r="AO239" s="1"/>
      <c r="AP239" s="2">
        <f t="shared" si="12"/>
        <v>0</v>
      </c>
    </row>
    <row r="240" spans="1:42">
      <c r="A240" s="20"/>
      <c r="B240" s="20" t="s">
        <v>8</v>
      </c>
      <c r="C240" s="2"/>
      <c r="D240" s="2"/>
      <c r="E240" s="1"/>
      <c r="F240" s="1"/>
      <c r="G240" s="2"/>
      <c r="H240" s="2"/>
      <c r="I240" s="2"/>
      <c r="J240" s="2"/>
      <c r="K240" s="2"/>
      <c r="L240" s="1"/>
      <c r="M240" s="1"/>
      <c r="N240" s="2"/>
      <c r="O240" s="2"/>
      <c r="P240" s="2"/>
      <c r="Q240" s="2"/>
      <c r="R240" s="2"/>
      <c r="S240" s="1"/>
      <c r="T240" s="1"/>
      <c r="U240" s="2"/>
      <c r="V240" s="2"/>
      <c r="W240" s="2"/>
      <c r="X240" s="2"/>
      <c r="Y240" s="2"/>
      <c r="Z240" s="1"/>
      <c r="AA240" s="1"/>
      <c r="AB240" s="2"/>
      <c r="AC240" s="2"/>
      <c r="AD240" s="2"/>
      <c r="AE240" s="2"/>
      <c r="AF240" s="2"/>
      <c r="AG240" s="1"/>
      <c r="AH240" s="1"/>
      <c r="AI240" s="2"/>
      <c r="AJ240" s="2"/>
      <c r="AK240" s="2"/>
      <c r="AL240" s="2"/>
      <c r="AM240" s="2"/>
      <c r="AN240" s="1"/>
      <c r="AO240" s="1"/>
      <c r="AP240" s="2">
        <f t="shared" si="12"/>
        <v>0</v>
      </c>
    </row>
    <row r="241" spans="1:42">
      <c r="A241" s="20"/>
      <c r="B241" s="20" t="s">
        <v>9</v>
      </c>
      <c r="C241" s="2"/>
      <c r="D241" s="2"/>
      <c r="E241" s="1"/>
      <c r="F241" s="1"/>
      <c r="G241" s="2"/>
      <c r="H241" s="2"/>
      <c r="I241" s="2"/>
      <c r="J241" s="2"/>
      <c r="K241" s="2"/>
      <c r="L241" s="1"/>
      <c r="M241" s="1"/>
      <c r="N241" s="2"/>
      <c r="O241" s="2"/>
      <c r="P241" s="2"/>
      <c r="Q241" s="2"/>
      <c r="R241" s="2"/>
      <c r="S241" s="1"/>
      <c r="T241" s="1"/>
      <c r="U241" s="2"/>
      <c r="V241" s="2"/>
      <c r="W241" s="2"/>
      <c r="X241" s="2"/>
      <c r="Y241" s="2"/>
      <c r="Z241" s="1"/>
      <c r="AA241" s="1"/>
      <c r="AB241" s="2"/>
      <c r="AC241" s="2"/>
      <c r="AD241" s="2"/>
      <c r="AE241" s="2"/>
      <c r="AF241" s="2"/>
      <c r="AG241" s="1"/>
      <c r="AH241" s="1"/>
      <c r="AI241" s="2"/>
      <c r="AJ241" s="2"/>
      <c r="AK241" s="2"/>
      <c r="AL241" s="2"/>
      <c r="AM241" s="2"/>
      <c r="AN241" s="1"/>
      <c r="AO241" s="1"/>
      <c r="AP241" s="2">
        <f t="shared" si="12"/>
        <v>0</v>
      </c>
    </row>
    <row r="242" spans="1:42">
      <c r="A242" s="20"/>
      <c r="B242" s="20" t="s">
        <v>10</v>
      </c>
      <c r="C242" s="2"/>
      <c r="D242" s="2"/>
      <c r="E242" s="1"/>
      <c r="F242" s="1"/>
      <c r="G242" s="2"/>
      <c r="H242" s="2"/>
      <c r="I242" s="2"/>
      <c r="J242" s="2"/>
      <c r="K242" s="2"/>
      <c r="L242" s="1"/>
      <c r="M242" s="1"/>
      <c r="N242" s="2"/>
      <c r="O242" s="2"/>
      <c r="P242" s="2"/>
      <c r="Q242" s="2"/>
      <c r="R242" s="2"/>
      <c r="S242" s="1"/>
      <c r="T242" s="1"/>
      <c r="U242" s="2"/>
      <c r="V242" s="2"/>
      <c r="W242" s="2"/>
      <c r="X242" s="2"/>
      <c r="Y242" s="2"/>
      <c r="Z242" s="1"/>
      <c r="AA242" s="1"/>
      <c r="AB242" s="2"/>
      <c r="AC242" s="2"/>
      <c r="AD242" s="2"/>
      <c r="AE242" s="2"/>
      <c r="AF242" s="2"/>
      <c r="AG242" s="1"/>
      <c r="AH242" s="1"/>
      <c r="AI242" s="2"/>
      <c r="AJ242" s="2"/>
      <c r="AK242" s="2"/>
      <c r="AL242" s="2"/>
      <c r="AM242" s="2"/>
      <c r="AN242" s="1"/>
      <c r="AO242" s="1"/>
      <c r="AP242" s="2">
        <f t="shared" si="12"/>
        <v>0</v>
      </c>
    </row>
    <row r="243" spans="1:42">
      <c r="A243" s="20"/>
      <c r="B243" s="20" t="s">
        <v>11</v>
      </c>
      <c r="C243" s="2"/>
      <c r="D243" s="2"/>
      <c r="E243" s="1"/>
      <c r="F243" s="1"/>
      <c r="G243" s="2"/>
      <c r="H243" s="2"/>
      <c r="I243" s="2"/>
      <c r="J243" s="2"/>
      <c r="K243" s="2"/>
      <c r="L243" s="1"/>
      <c r="M243" s="1"/>
      <c r="N243" s="2"/>
      <c r="O243" s="2"/>
      <c r="P243" s="2"/>
      <c r="Q243" s="2"/>
      <c r="R243" s="2"/>
      <c r="S243" s="1"/>
      <c r="T243" s="1"/>
      <c r="U243" s="2"/>
      <c r="V243" s="2"/>
      <c r="W243" s="2"/>
      <c r="X243" s="2"/>
      <c r="Y243" s="2"/>
      <c r="Z243" s="1"/>
      <c r="AA243" s="1"/>
      <c r="AB243" s="2"/>
      <c r="AC243" s="2"/>
      <c r="AD243" s="2"/>
      <c r="AE243" s="2"/>
      <c r="AF243" s="2"/>
      <c r="AG243" s="1"/>
      <c r="AH243" s="1"/>
      <c r="AI243" s="2"/>
      <c r="AJ243" s="2"/>
      <c r="AK243" s="2"/>
      <c r="AL243" s="2"/>
      <c r="AM243" s="2"/>
      <c r="AN243" s="1"/>
      <c r="AO243" s="1"/>
      <c r="AP243" s="2">
        <f t="shared" si="12"/>
        <v>0</v>
      </c>
    </row>
    <row r="244" spans="1:42">
      <c r="A244" s="20"/>
      <c r="B244" s="20" t="s">
        <v>12</v>
      </c>
      <c r="C244" s="2"/>
      <c r="D244" s="2"/>
      <c r="E244" s="1"/>
      <c r="F244" s="1"/>
      <c r="G244" s="2"/>
      <c r="H244" s="2"/>
      <c r="I244" s="2"/>
      <c r="J244" s="2"/>
      <c r="K244" s="2"/>
      <c r="L244" s="1"/>
      <c r="M244" s="1"/>
      <c r="N244" s="2"/>
      <c r="O244" s="2"/>
      <c r="P244" s="2"/>
      <c r="Q244" s="2"/>
      <c r="R244" s="2"/>
      <c r="S244" s="1"/>
      <c r="T244" s="1"/>
      <c r="U244" s="2"/>
      <c r="V244" s="2"/>
      <c r="W244" s="2"/>
      <c r="X244" s="2"/>
      <c r="Y244" s="2"/>
      <c r="Z244" s="1"/>
      <c r="AA244" s="1"/>
      <c r="AB244" s="2"/>
      <c r="AC244" s="2"/>
      <c r="AD244" s="2"/>
      <c r="AE244" s="2"/>
      <c r="AF244" s="2"/>
      <c r="AG244" s="1"/>
      <c r="AH244" s="1"/>
      <c r="AI244" s="2"/>
      <c r="AJ244" s="2"/>
      <c r="AK244" s="2"/>
      <c r="AL244" s="2"/>
      <c r="AM244" s="2"/>
      <c r="AN244" s="1"/>
      <c r="AO244" s="1"/>
      <c r="AP244" s="2">
        <f t="shared" si="12"/>
        <v>0</v>
      </c>
    </row>
    <row r="245" spans="1:42">
      <c r="A245" s="20"/>
      <c r="B245" s="20" t="s">
        <v>13</v>
      </c>
      <c r="C245" s="2"/>
      <c r="D245" s="2"/>
      <c r="E245" s="1"/>
      <c r="F245" s="1"/>
      <c r="G245" s="2"/>
      <c r="H245" s="2"/>
      <c r="I245" s="2"/>
      <c r="J245" s="2"/>
      <c r="K245" s="2"/>
      <c r="L245" s="1"/>
      <c r="M245" s="1"/>
      <c r="N245" s="2"/>
      <c r="O245" s="2"/>
      <c r="P245" s="2"/>
      <c r="Q245" s="2"/>
      <c r="R245" s="2"/>
      <c r="S245" s="1"/>
      <c r="T245" s="1"/>
      <c r="U245" s="2"/>
      <c r="V245" s="2"/>
      <c r="W245" s="2"/>
      <c r="X245" s="2"/>
      <c r="Y245" s="2"/>
      <c r="Z245" s="1"/>
      <c r="AA245" s="1"/>
      <c r="AB245" s="2"/>
      <c r="AC245" s="2"/>
      <c r="AD245" s="2"/>
      <c r="AE245" s="2"/>
      <c r="AF245" s="2"/>
      <c r="AG245" s="1"/>
      <c r="AH245" s="1"/>
      <c r="AI245" s="2"/>
      <c r="AJ245" s="2"/>
      <c r="AK245" s="2"/>
      <c r="AL245" s="2"/>
      <c r="AM245" s="2"/>
      <c r="AN245" s="1"/>
      <c r="AO245" s="1"/>
      <c r="AP245" s="2">
        <f t="shared" si="12"/>
        <v>0</v>
      </c>
    </row>
    <row r="246" spans="1:42">
      <c r="A246" s="20"/>
      <c r="B246" s="20" t="s">
        <v>14</v>
      </c>
      <c r="C246" s="2"/>
      <c r="D246" s="2"/>
      <c r="E246" s="1"/>
      <c r="F246" s="1"/>
      <c r="G246" s="2"/>
      <c r="H246" s="2"/>
      <c r="I246" s="2"/>
      <c r="J246" s="2"/>
      <c r="K246" s="2"/>
      <c r="L246" s="1"/>
      <c r="M246" s="1"/>
      <c r="N246" s="2"/>
      <c r="O246" s="2"/>
      <c r="P246" s="2"/>
      <c r="Q246" s="2"/>
      <c r="R246" s="2"/>
      <c r="S246" s="1"/>
      <c r="T246" s="1"/>
      <c r="U246" s="2"/>
      <c r="V246" s="2"/>
      <c r="W246" s="2"/>
      <c r="X246" s="2"/>
      <c r="Y246" s="2"/>
      <c r="Z246" s="1"/>
      <c r="AA246" s="1"/>
      <c r="AB246" s="2"/>
      <c r="AC246" s="2"/>
      <c r="AD246" s="2"/>
      <c r="AE246" s="2"/>
      <c r="AF246" s="2"/>
      <c r="AG246" s="1"/>
      <c r="AH246" s="1"/>
      <c r="AI246" s="2"/>
      <c r="AJ246" s="2"/>
      <c r="AK246" s="2"/>
      <c r="AL246" s="2"/>
      <c r="AM246" s="2"/>
      <c r="AN246" s="1"/>
      <c r="AO246" s="1"/>
      <c r="AP246" s="2">
        <f t="shared" si="12"/>
        <v>0</v>
      </c>
    </row>
    <row r="247" spans="1:42">
      <c r="A247" s="7"/>
      <c r="B247" s="20" t="s">
        <v>68</v>
      </c>
      <c r="C247" s="2"/>
      <c r="D247" s="2"/>
      <c r="E247" s="1"/>
      <c r="F247" s="1"/>
      <c r="G247" s="2"/>
      <c r="H247" s="2"/>
      <c r="I247" s="2"/>
      <c r="J247" s="2"/>
      <c r="K247" s="2"/>
      <c r="L247" s="1"/>
      <c r="M247" s="1"/>
      <c r="N247" s="2"/>
      <c r="O247" s="2"/>
      <c r="P247" s="2"/>
      <c r="Q247" s="2"/>
      <c r="R247" s="2"/>
      <c r="S247" s="1"/>
      <c r="T247" s="1"/>
      <c r="U247" s="2"/>
      <c r="V247" s="2"/>
      <c r="W247" s="2"/>
      <c r="X247" s="2"/>
      <c r="Y247" s="2"/>
      <c r="Z247" s="1"/>
      <c r="AA247" s="1"/>
      <c r="AB247" s="2"/>
      <c r="AC247" s="2"/>
      <c r="AD247" s="2"/>
      <c r="AE247" s="2"/>
      <c r="AF247" s="2"/>
      <c r="AG247" s="1"/>
      <c r="AH247" s="1"/>
      <c r="AI247" s="2"/>
      <c r="AJ247" s="2"/>
      <c r="AK247" s="2"/>
      <c r="AL247" s="2"/>
      <c r="AM247" s="2"/>
      <c r="AN247" s="1"/>
      <c r="AO247" s="1"/>
      <c r="AP247" s="2">
        <f t="shared" si="12"/>
        <v>0</v>
      </c>
    </row>
    <row r="248" spans="1:42">
      <c r="A248" s="7"/>
      <c r="B248" s="7"/>
      <c r="C248" s="2"/>
      <c r="D248" s="2"/>
      <c r="E248" s="1"/>
      <c r="F248" s="1"/>
      <c r="G248" s="2"/>
      <c r="H248" s="2"/>
      <c r="I248" s="2"/>
      <c r="J248" s="2"/>
      <c r="K248" s="2"/>
      <c r="L248" s="1"/>
      <c r="M248" s="1"/>
      <c r="N248" s="2"/>
      <c r="O248" s="2"/>
      <c r="P248" s="2"/>
      <c r="Q248" s="2"/>
      <c r="R248" s="2"/>
      <c r="S248" s="1"/>
      <c r="T248" s="1"/>
      <c r="U248" s="2"/>
      <c r="V248" s="2"/>
      <c r="W248" s="2"/>
      <c r="X248" s="2"/>
      <c r="Y248" s="2"/>
      <c r="Z248" s="1"/>
      <c r="AA248" s="1"/>
      <c r="AB248" s="2"/>
      <c r="AC248" s="2"/>
      <c r="AD248" s="2"/>
      <c r="AE248" s="2"/>
      <c r="AF248" s="2"/>
      <c r="AG248" s="1"/>
      <c r="AH248" s="1"/>
      <c r="AI248" s="2"/>
      <c r="AJ248" s="2"/>
      <c r="AK248" s="2"/>
      <c r="AL248" s="2"/>
      <c r="AM248" s="2"/>
      <c r="AN248" s="1"/>
      <c r="AO248" s="1"/>
      <c r="AP248" s="2">
        <f t="shared" si="12"/>
        <v>0</v>
      </c>
    </row>
    <row r="249" spans="1:42">
      <c r="A249" s="7"/>
      <c r="B249" s="7"/>
      <c r="C249" s="2"/>
      <c r="D249" s="2"/>
      <c r="E249" s="1"/>
      <c r="F249" s="1"/>
      <c r="G249" s="2"/>
      <c r="H249" s="2"/>
      <c r="I249" s="2"/>
      <c r="J249" s="2"/>
      <c r="K249" s="2"/>
      <c r="L249" s="1"/>
      <c r="M249" s="1"/>
      <c r="N249" s="2"/>
      <c r="O249" s="2"/>
      <c r="P249" s="2"/>
      <c r="Q249" s="2"/>
      <c r="R249" s="2"/>
      <c r="S249" s="1"/>
      <c r="T249" s="1"/>
      <c r="U249" s="2"/>
      <c r="V249" s="2"/>
      <c r="W249" s="2"/>
      <c r="X249" s="2"/>
      <c r="Y249" s="2"/>
      <c r="Z249" s="1"/>
      <c r="AA249" s="1"/>
      <c r="AB249" s="2"/>
      <c r="AC249" s="2"/>
      <c r="AD249" s="2"/>
      <c r="AE249" s="2"/>
      <c r="AF249" s="2"/>
      <c r="AG249" s="1"/>
      <c r="AH249" s="1"/>
      <c r="AI249" s="2"/>
      <c r="AJ249" s="2"/>
      <c r="AK249" s="2"/>
      <c r="AL249" s="2"/>
      <c r="AM249" s="2"/>
      <c r="AN249" s="1"/>
      <c r="AO249" s="1"/>
      <c r="AP249" s="2">
        <f t="shared" si="12"/>
        <v>0</v>
      </c>
    </row>
    <row r="250" spans="1:42" ht="15.75" thickBot="1">
      <c r="A250" s="7"/>
      <c r="B250" s="7"/>
      <c r="C250" s="2"/>
      <c r="D250" s="9"/>
      <c r="E250" s="10"/>
      <c r="F250" s="10"/>
      <c r="G250" s="9"/>
      <c r="H250" s="9"/>
      <c r="I250" s="9"/>
      <c r="J250" s="9"/>
      <c r="K250" s="9"/>
      <c r="L250" s="10"/>
      <c r="M250" s="10"/>
      <c r="N250" s="9"/>
      <c r="O250" s="9"/>
      <c r="P250" s="9"/>
      <c r="Q250" s="9"/>
      <c r="R250" s="9"/>
      <c r="S250" s="10"/>
      <c r="T250" s="10"/>
      <c r="U250" s="9"/>
      <c r="V250" s="9"/>
      <c r="W250" s="9"/>
      <c r="X250" s="9"/>
      <c r="Y250" s="9"/>
      <c r="Z250" s="10"/>
      <c r="AA250" s="10"/>
      <c r="AB250" s="9"/>
      <c r="AC250" s="9"/>
      <c r="AD250" s="9"/>
      <c r="AE250" s="9"/>
      <c r="AF250" s="9"/>
      <c r="AG250" s="10"/>
      <c r="AH250" s="10"/>
      <c r="AI250" s="9"/>
      <c r="AJ250" s="9"/>
      <c r="AK250" s="9"/>
      <c r="AL250" s="9"/>
      <c r="AM250" s="9"/>
      <c r="AN250" s="10"/>
      <c r="AO250" s="10"/>
      <c r="AP250" s="9">
        <f t="shared" si="12"/>
        <v>0</v>
      </c>
    </row>
    <row r="251" spans="1:42" ht="15.75" thickBot="1">
      <c r="C251" s="2">
        <f>SUM(C236:C250)</f>
        <v>0</v>
      </c>
      <c r="D251" s="2">
        <f t="shared" ref="D251:AO251" si="13">SUM(D236:D250)</f>
        <v>0</v>
      </c>
      <c r="E251" s="1">
        <f t="shared" si="13"/>
        <v>0</v>
      </c>
      <c r="F251" s="1">
        <f t="shared" si="13"/>
        <v>0</v>
      </c>
      <c r="G251" s="2">
        <f t="shared" si="13"/>
        <v>0</v>
      </c>
      <c r="H251" s="2">
        <f t="shared" si="13"/>
        <v>0</v>
      </c>
      <c r="I251" s="2">
        <f t="shared" si="13"/>
        <v>0</v>
      </c>
      <c r="J251" s="2">
        <f t="shared" si="13"/>
        <v>0</v>
      </c>
      <c r="K251" s="2">
        <f t="shared" si="13"/>
        <v>0</v>
      </c>
      <c r="L251" s="1">
        <f t="shared" si="13"/>
        <v>0</v>
      </c>
      <c r="M251" s="1">
        <f t="shared" si="13"/>
        <v>0</v>
      </c>
      <c r="N251" s="2">
        <f t="shared" si="13"/>
        <v>0</v>
      </c>
      <c r="O251" s="2">
        <f t="shared" si="13"/>
        <v>0</v>
      </c>
      <c r="P251" s="2">
        <f t="shared" si="13"/>
        <v>0</v>
      </c>
      <c r="Q251" s="2">
        <f t="shared" si="13"/>
        <v>0</v>
      </c>
      <c r="R251" s="2">
        <f t="shared" si="13"/>
        <v>0</v>
      </c>
      <c r="S251" s="1">
        <f t="shared" si="13"/>
        <v>0</v>
      </c>
      <c r="T251" s="1">
        <f t="shared" si="13"/>
        <v>0</v>
      </c>
      <c r="U251" s="2">
        <f t="shared" si="13"/>
        <v>0</v>
      </c>
      <c r="V251" s="2">
        <f t="shared" si="13"/>
        <v>0</v>
      </c>
      <c r="W251" s="2">
        <f t="shared" si="13"/>
        <v>0</v>
      </c>
      <c r="X251" s="2">
        <f t="shared" si="13"/>
        <v>0</v>
      </c>
      <c r="Y251" s="2">
        <f t="shared" si="13"/>
        <v>0</v>
      </c>
      <c r="Z251" s="1">
        <f t="shared" si="13"/>
        <v>0</v>
      </c>
      <c r="AA251" s="1">
        <f t="shared" si="13"/>
        <v>0</v>
      </c>
      <c r="AB251" s="2">
        <f t="shared" si="13"/>
        <v>0</v>
      </c>
      <c r="AC251" s="2">
        <f t="shared" si="13"/>
        <v>0</v>
      </c>
      <c r="AD251" s="2">
        <f t="shared" si="13"/>
        <v>0</v>
      </c>
      <c r="AE251" s="2">
        <f t="shared" si="13"/>
        <v>0</v>
      </c>
      <c r="AF251" s="2">
        <f t="shared" si="13"/>
        <v>0</v>
      </c>
      <c r="AG251" s="1">
        <f t="shared" si="13"/>
        <v>0</v>
      </c>
      <c r="AH251" s="1">
        <f t="shared" si="13"/>
        <v>0</v>
      </c>
      <c r="AI251" s="2">
        <f t="shared" si="13"/>
        <v>0</v>
      </c>
      <c r="AJ251" s="2">
        <f t="shared" si="13"/>
        <v>0</v>
      </c>
      <c r="AK251" s="2">
        <f t="shared" si="13"/>
        <v>0</v>
      </c>
      <c r="AL251" s="2">
        <f t="shared" si="13"/>
        <v>0</v>
      </c>
      <c r="AM251" s="2">
        <f t="shared" si="13"/>
        <v>0</v>
      </c>
      <c r="AN251" s="1">
        <f t="shared" si="13"/>
        <v>0</v>
      </c>
      <c r="AO251" s="1">
        <f t="shared" si="13"/>
        <v>0</v>
      </c>
      <c r="AP251" s="11">
        <f>SUM(AP236:AP250)</f>
        <v>0</v>
      </c>
    </row>
    <row r="264" spans="1:42" ht="15.75" thickBot="1"/>
    <row r="265" spans="1:42" ht="15.75" thickBot="1">
      <c r="A265" s="103" t="s">
        <v>42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5"/>
    </row>
    <row r="266" spans="1:42" ht="40.5">
      <c r="A266" s="107"/>
      <c r="B266" s="108"/>
      <c r="C266" s="12" t="s">
        <v>17</v>
      </c>
      <c r="D266" s="12" t="s">
        <v>19</v>
      </c>
      <c r="E266" s="13" t="s">
        <v>20</v>
      </c>
      <c r="F266" s="13" t="s">
        <v>21</v>
      </c>
      <c r="G266" s="12" t="s">
        <v>18</v>
      </c>
      <c r="H266" s="12" t="s">
        <v>22</v>
      </c>
      <c r="I266" s="12" t="s">
        <v>23</v>
      </c>
      <c r="J266" s="12" t="s">
        <v>17</v>
      </c>
      <c r="K266" s="12" t="s">
        <v>19</v>
      </c>
      <c r="L266" s="13" t="s">
        <v>20</v>
      </c>
      <c r="M266" s="13" t="s">
        <v>21</v>
      </c>
      <c r="N266" s="12" t="s">
        <v>18</v>
      </c>
      <c r="O266" s="12" t="s">
        <v>22</v>
      </c>
      <c r="P266" s="12" t="s">
        <v>23</v>
      </c>
      <c r="Q266" s="12" t="s">
        <v>17</v>
      </c>
      <c r="R266" s="12" t="s">
        <v>19</v>
      </c>
      <c r="S266" s="13" t="s">
        <v>20</v>
      </c>
      <c r="T266" s="13" t="s">
        <v>21</v>
      </c>
      <c r="U266" s="12" t="s">
        <v>18</v>
      </c>
      <c r="V266" s="12" t="s">
        <v>22</v>
      </c>
      <c r="W266" s="12" t="s">
        <v>23</v>
      </c>
      <c r="X266" s="12" t="s">
        <v>17</v>
      </c>
      <c r="Y266" s="12" t="s">
        <v>19</v>
      </c>
      <c r="Z266" s="13" t="s">
        <v>20</v>
      </c>
      <c r="AA266" s="13" t="s">
        <v>21</v>
      </c>
      <c r="AB266" s="12" t="s">
        <v>18</v>
      </c>
      <c r="AC266" s="12" t="s">
        <v>22</v>
      </c>
      <c r="AD266" s="12" t="s">
        <v>23</v>
      </c>
      <c r="AE266" s="12" t="s">
        <v>17</v>
      </c>
      <c r="AF266" s="12" t="s">
        <v>19</v>
      </c>
      <c r="AG266" s="13" t="s">
        <v>20</v>
      </c>
      <c r="AH266" s="13" t="s">
        <v>21</v>
      </c>
      <c r="AI266" s="12" t="s">
        <v>18</v>
      </c>
      <c r="AJ266" s="12" t="s">
        <v>22</v>
      </c>
      <c r="AK266" s="12" t="s">
        <v>23</v>
      </c>
      <c r="AL266" s="12" t="s">
        <v>17</v>
      </c>
      <c r="AM266" s="12" t="s">
        <v>19</v>
      </c>
      <c r="AN266" s="13" t="s">
        <v>20</v>
      </c>
      <c r="AO266" s="13" t="s">
        <v>21</v>
      </c>
    </row>
    <row r="267" spans="1:42" ht="40.5">
      <c r="A267" s="109"/>
      <c r="B267" s="77"/>
      <c r="C267" s="5">
        <v>41480</v>
      </c>
      <c r="D267" s="5">
        <v>41481</v>
      </c>
      <c r="E267" s="4">
        <v>41482</v>
      </c>
      <c r="F267" s="4">
        <v>41483</v>
      </c>
      <c r="G267" s="5">
        <v>41484</v>
      </c>
      <c r="H267" s="5">
        <v>41485</v>
      </c>
      <c r="I267" s="5">
        <v>41486</v>
      </c>
      <c r="J267" s="5">
        <v>41487</v>
      </c>
      <c r="K267" s="5">
        <v>41488</v>
      </c>
      <c r="L267" s="4">
        <v>41489</v>
      </c>
      <c r="M267" s="4">
        <v>41490</v>
      </c>
      <c r="N267" s="5">
        <v>41491</v>
      </c>
      <c r="O267" s="5">
        <v>41492</v>
      </c>
      <c r="P267" s="5">
        <v>41493</v>
      </c>
      <c r="Q267" s="5">
        <v>41494</v>
      </c>
      <c r="R267" s="5">
        <v>41495</v>
      </c>
      <c r="S267" s="6">
        <v>41496</v>
      </c>
      <c r="T267" s="6">
        <v>41497</v>
      </c>
      <c r="U267" s="5">
        <v>41498</v>
      </c>
      <c r="V267" s="5">
        <v>41499</v>
      </c>
      <c r="W267" s="5">
        <v>41500</v>
      </c>
      <c r="X267" s="5">
        <v>41501</v>
      </c>
      <c r="Y267" s="5">
        <v>41502</v>
      </c>
      <c r="Z267" s="6">
        <v>41503</v>
      </c>
      <c r="AA267" s="6">
        <v>41504</v>
      </c>
      <c r="AB267" s="5">
        <v>41505</v>
      </c>
      <c r="AC267" s="5">
        <v>41506</v>
      </c>
      <c r="AD267" s="5">
        <v>41507</v>
      </c>
      <c r="AE267" s="5">
        <v>41508</v>
      </c>
      <c r="AF267" s="5">
        <v>41509</v>
      </c>
      <c r="AG267" s="6">
        <v>41510</v>
      </c>
      <c r="AH267" s="6">
        <v>41511</v>
      </c>
      <c r="AI267" s="5">
        <v>41512</v>
      </c>
      <c r="AJ267" s="5">
        <v>41513</v>
      </c>
      <c r="AK267" s="5">
        <v>41514</v>
      </c>
      <c r="AL267" s="5">
        <v>41515</v>
      </c>
      <c r="AM267" s="5">
        <v>41516</v>
      </c>
      <c r="AN267" s="6">
        <v>41517</v>
      </c>
      <c r="AO267" s="6">
        <v>41518</v>
      </c>
    </row>
    <row r="268" spans="1:42">
      <c r="A268" s="110"/>
      <c r="B268" s="79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</row>
    <row r="269" spans="1:42">
      <c r="A269" s="20" t="s">
        <v>24</v>
      </c>
      <c r="B269" s="21" t="s">
        <v>3</v>
      </c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8" t="s">
        <v>25</v>
      </c>
    </row>
    <row r="270" spans="1:42">
      <c r="A270" s="20"/>
      <c r="B270" s="20" t="s">
        <v>4</v>
      </c>
      <c r="C270" s="2"/>
      <c r="D270" s="2"/>
      <c r="E270" s="1"/>
      <c r="F270" s="1"/>
      <c r="G270" s="2"/>
      <c r="H270" s="2"/>
      <c r="I270" s="2"/>
      <c r="J270" s="2"/>
      <c r="K270" s="2"/>
      <c r="L270" s="1"/>
      <c r="M270" s="1"/>
      <c r="N270" s="2"/>
      <c r="O270" s="2"/>
      <c r="P270" s="2"/>
      <c r="Q270" s="2"/>
      <c r="R270" s="2"/>
      <c r="S270" s="1"/>
      <c r="T270" s="1"/>
      <c r="U270" s="2"/>
      <c r="V270" s="2"/>
      <c r="W270" s="2"/>
      <c r="X270" s="2"/>
      <c r="Y270" s="2"/>
      <c r="Z270" s="1"/>
      <c r="AA270" s="1"/>
      <c r="AB270" s="2"/>
      <c r="AC270" s="2"/>
      <c r="AD270" s="2"/>
      <c r="AE270" s="2"/>
      <c r="AF270" s="2"/>
      <c r="AG270" s="1"/>
      <c r="AH270" s="1"/>
      <c r="AI270" s="2"/>
      <c r="AJ270" s="2"/>
      <c r="AK270" s="2"/>
      <c r="AL270" s="2"/>
      <c r="AM270" s="2"/>
      <c r="AN270" s="1"/>
      <c r="AO270" s="1"/>
      <c r="AP270" s="2">
        <f>SUM(C270:AO270)</f>
        <v>0</v>
      </c>
    </row>
    <row r="271" spans="1:42">
      <c r="A271" s="20"/>
      <c r="B271" s="20" t="s">
        <v>5</v>
      </c>
      <c r="C271" s="2"/>
      <c r="D271" s="2"/>
      <c r="E271" s="1"/>
      <c r="F271" s="1"/>
      <c r="G271" s="2"/>
      <c r="H271" s="2"/>
      <c r="I271" s="2"/>
      <c r="J271" s="2"/>
      <c r="K271" s="2"/>
      <c r="L271" s="1"/>
      <c r="M271" s="1"/>
      <c r="N271" s="2"/>
      <c r="O271" s="2"/>
      <c r="P271" s="2"/>
      <c r="Q271" s="2"/>
      <c r="R271" s="2"/>
      <c r="S271" s="1"/>
      <c r="T271" s="1"/>
      <c r="U271" s="2"/>
      <c r="V271" s="2"/>
      <c r="W271" s="2"/>
      <c r="X271" s="2"/>
      <c r="Y271" s="2"/>
      <c r="Z271" s="1"/>
      <c r="AA271" s="1"/>
      <c r="AB271" s="2"/>
      <c r="AC271" s="2"/>
      <c r="AD271" s="2"/>
      <c r="AE271" s="2"/>
      <c r="AF271" s="2"/>
      <c r="AG271" s="1"/>
      <c r="AH271" s="1"/>
      <c r="AI271" s="2"/>
      <c r="AJ271" s="2"/>
      <c r="AK271" s="2"/>
      <c r="AL271" s="2"/>
      <c r="AM271" s="2"/>
      <c r="AN271" s="1"/>
      <c r="AO271" s="1"/>
      <c r="AP271" s="2">
        <f t="shared" ref="AP271:AP284" si="14">SUM(C271:AO271)</f>
        <v>0</v>
      </c>
    </row>
    <row r="272" spans="1:42">
      <c r="A272" s="20"/>
      <c r="B272" s="20" t="s">
        <v>6</v>
      </c>
      <c r="C272" s="2"/>
      <c r="D272" s="2"/>
      <c r="E272" s="1"/>
      <c r="F272" s="1"/>
      <c r="G272" s="2"/>
      <c r="H272" s="2"/>
      <c r="I272" s="2"/>
      <c r="J272" s="2"/>
      <c r="K272" s="2"/>
      <c r="L272" s="1"/>
      <c r="M272" s="1"/>
      <c r="N272" s="2"/>
      <c r="O272" s="2"/>
      <c r="P272" s="2"/>
      <c r="Q272" s="2"/>
      <c r="R272" s="2"/>
      <c r="S272" s="1"/>
      <c r="T272" s="1"/>
      <c r="U272" s="2"/>
      <c r="V272" s="2"/>
      <c r="W272" s="2"/>
      <c r="X272" s="2"/>
      <c r="Y272" s="2"/>
      <c r="Z272" s="1"/>
      <c r="AA272" s="1"/>
      <c r="AB272" s="2"/>
      <c r="AC272" s="2"/>
      <c r="AD272" s="2"/>
      <c r="AE272" s="2"/>
      <c r="AF272" s="2"/>
      <c r="AG272" s="1"/>
      <c r="AH272" s="1"/>
      <c r="AI272" s="2"/>
      <c r="AJ272" s="2"/>
      <c r="AK272" s="2"/>
      <c r="AL272" s="2"/>
      <c r="AM272" s="2"/>
      <c r="AN272" s="1"/>
      <c r="AO272" s="1"/>
      <c r="AP272" s="2">
        <f t="shared" si="14"/>
        <v>0</v>
      </c>
    </row>
    <row r="273" spans="1:42">
      <c r="A273" s="20"/>
      <c r="B273" s="20" t="s">
        <v>7</v>
      </c>
      <c r="C273" s="2"/>
      <c r="D273" s="2"/>
      <c r="E273" s="1"/>
      <c r="F273" s="1"/>
      <c r="G273" s="2"/>
      <c r="H273" s="2"/>
      <c r="I273" s="2"/>
      <c r="J273" s="2"/>
      <c r="K273" s="2"/>
      <c r="L273" s="1"/>
      <c r="M273" s="1"/>
      <c r="N273" s="2"/>
      <c r="O273" s="2"/>
      <c r="P273" s="2"/>
      <c r="Q273" s="2"/>
      <c r="R273" s="2"/>
      <c r="S273" s="1"/>
      <c r="T273" s="1"/>
      <c r="U273" s="2"/>
      <c r="V273" s="2"/>
      <c r="W273" s="2"/>
      <c r="X273" s="2"/>
      <c r="Y273" s="2"/>
      <c r="Z273" s="1"/>
      <c r="AA273" s="1"/>
      <c r="AB273" s="2"/>
      <c r="AC273" s="2"/>
      <c r="AD273" s="2"/>
      <c r="AE273" s="2"/>
      <c r="AF273" s="2"/>
      <c r="AG273" s="1"/>
      <c r="AH273" s="1"/>
      <c r="AI273" s="2"/>
      <c r="AJ273" s="2"/>
      <c r="AK273" s="2"/>
      <c r="AL273" s="2"/>
      <c r="AM273" s="2"/>
      <c r="AN273" s="1"/>
      <c r="AO273" s="1"/>
      <c r="AP273" s="2">
        <f t="shared" si="14"/>
        <v>0</v>
      </c>
    </row>
    <row r="274" spans="1:42">
      <c r="A274" s="20"/>
      <c r="B274" s="20" t="s">
        <v>8</v>
      </c>
      <c r="C274" s="2"/>
      <c r="D274" s="2"/>
      <c r="E274" s="1"/>
      <c r="F274" s="1"/>
      <c r="G274" s="2"/>
      <c r="H274" s="2"/>
      <c r="I274" s="2"/>
      <c r="J274" s="2"/>
      <c r="K274" s="2"/>
      <c r="L274" s="1"/>
      <c r="M274" s="1"/>
      <c r="N274" s="2"/>
      <c r="O274" s="2"/>
      <c r="P274" s="2"/>
      <c r="Q274" s="2"/>
      <c r="R274" s="2"/>
      <c r="S274" s="1"/>
      <c r="T274" s="1"/>
      <c r="U274" s="2"/>
      <c r="V274" s="2"/>
      <c r="W274" s="2"/>
      <c r="X274" s="2"/>
      <c r="Y274" s="2"/>
      <c r="Z274" s="1"/>
      <c r="AA274" s="1"/>
      <c r="AB274" s="2"/>
      <c r="AC274" s="2"/>
      <c r="AD274" s="2"/>
      <c r="AE274" s="2"/>
      <c r="AF274" s="2"/>
      <c r="AG274" s="1"/>
      <c r="AH274" s="1"/>
      <c r="AI274" s="2"/>
      <c r="AJ274" s="2"/>
      <c r="AK274" s="2"/>
      <c r="AL274" s="2"/>
      <c r="AM274" s="2"/>
      <c r="AN274" s="1"/>
      <c r="AO274" s="1"/>
      <c r="AP274" s="2">
        <f t="shared" si="14"/>
        <v>0</v>
      </c>
    </row>
    <row r="275" spans="1:42">
      <c r="A275" s="20"/>
      <c r="B275" s="20" t="s">
        <v>9</v>
      </c>
      <c r="C275" s="2"/>
      <c r="D275" s="2"/>
      <c r="E275" s="1"/>
      <c r="F275" s="1"/>
      <c r="G275" s="2"/>
      <c r="H275" s="2"/>
      <c r="I275" s="2"/>
      <c r="J275" s="2"/>
      <c r="K275" s="2"/>
      <c r="L275" s="1"/>
      <c r="M275" s="1"/>
      <c r="N275" s="2"/>
      <c r="O275" s="2"/>
      <c r="P275" s="2"/>
      <c r="Q275" s="2"/>
      <c r="R275" s="2"/>
      <c r="S275" s="1"/>
      <c r="T275" s="1"/>
      <c r="U275" s="2"/>
      <c r="V275" s="2"/>
      <c r="W275" s="2"/>
      <c r="X275" s="2"/>
      <c r="Y275" s="2"/>
      <c r="Z275" s="1"/>
      <c r="AA275" s="1"/>
      <c r="AB275" s="2"/>
      <c r="AC275" s="2"/>
      <c r="AD275" s="2"/>
      <c r="AE275" s="2"/>
      <c r="AF275" s="2"/>
      <c r="AG275" s="1"/>
      <c r="AH275" s="1"/>
      <c r="AI275" s="2"/>
      <c r="AJ275" s="2"/>
      <c r="AK275" s="2"/>
      <c r="AL275" s="2"/>
      <c r="AM275" s="2"/>
      <c r="AN275" s="1"/>
      <c r="AO275" s="1"/>
      <c r="AP275" s="2">
        <f t="shared" si="14"/>
        <v>0</v>
      </c>
    </row>
    <row r="276" spans="1:42">
      <c r="A276" s="20"/>
      <c r="B276" s="20" t="s">
        <v>10</v>
      </c>
      <c r="C276" s="2"/>
      <c r="D276" s="2"/>
      <c r="E276" s="1"/>
      <c r="F276" s="1"/>
      <c r="G276" s="2"/>
      <c r="H276" s="2"/>
      <c r="I276" s="2"/>
      <c r="J276" s="2"/>
      <c r="K276" s="2"/>
      <c r="L276" s="1"/>
      <c r="M276" s="1"/>
      <c r="N276" s="2"/>
      <c r="O276" s="2"/>
      <c r="P276" s="2"/>
      <c r="Q276" s="2"/>
      <c r="R276" s="2"/>
      <c r="S276" s="1"/>
      <c r="T276" s="1"/>
      <c r="U276" s="2"/>
      <c r="V276" s="2"/>
      <c r="W276" s="2"/>
      <c r="X276" s="2"/>
      <c r="Y276" s="2"/>
      <c r="Z276" s="1"/>
      <c r="AA276" s="1"/>
      <c r="AB276" s="2"/>
      <c r="AC276" s="2"/>
      <c r="AD276" s="2"/>
      <c r="AE276" s="2"/>
      <c r="AF276" s="2"/>
      <c r="AG276" s="1"/>
      <c r="AH276" s="1"/>
      <c r="AI276" s="2"/>
      <c r="AJ276" s="2"/>
      <c r="AK276" s="2"/>
      <c r="AL276" s="2"/>
      <c r="AM276" s="2"/>
      <c r="AN276" s="1"/>
      <c r="AO276" s="1"/>
      <c r="AP276" s="2">
        <f t="shared" si="14"/>
        <v>0</v>
      </c>
    </row>
    <row r="277" spans="1:42">
      <c r="A277" s="20"/>
      <c r="B277" s="20" t="s">
        <v>11</v>
      </c>
      <c r="C277" s="2"/>
      <c r="D277" s="2"/>
      <c r="E277" s="1"/>
      <c r="F277" s="1"/>
      <c r="G277" s="2"/>
      <c r="H277" s="2"/>
      <c r="I277" s="2"/>
      <c r="J277" s="2"/>
      <c r="K277" s="2"/>
      <c r="L277" s="1"/>
      <c r="M277" s="1"/>
      <c r="N277" s="2"/>
      <c r="O277" s="2"/>
      <c r="P277" s="2"/>
      <c r="Q277" s="2"/>
      <c r="R277" s="2"/>
      <c r="S277" s="1"/>
      <c r="T277" s="1"/>
      <c r="U277" s="2"/>
      <c r="V277" s="2"/>
      <c r="W277" s="2"/>
      <c r="X277" s="2"/>
      <c r="Y277" s="2"/>
      <c r="Z277" s="1"/>
      <c r="AA277" s="1"/>
      <c r="AB277" s="2"/>
      <c r="AC277" s="2"/>
      <c r="AD277" s="2"/>
      <c r="AE277" s="2"/>
      <c r="AF277" s="2"/>
      <c r="AG277" s="1"/>
      <c r="AH277" s="1"/>
      <c r="AI277" s="2"/>
      <c r="AJ277" s="2"/>
      <c r="AK277" s="2"/>
      <c r="AL277" s="2"/>
      <c r="AM277" s="2"/>
      <c r="AN277" s="1"/>
      <c r="AO277" s="1"/>
      <c r="AP277" s="2">
        <f t="shared" si="14"/>
        <v>0</v>
      </c>
    </row>
    <row r="278" spans="1:42">
      <c r="A278" s="20"/>
      <c r="B278" s="20" t="s">
        <v>12</v>
      </c>
      <c r="C278" s="2"/>
      <c r="D278" s="2"/>
      <c r="E278" s="1"/>
      <c r="F278" s="1"/>
      <c r="G278" s="2"/>
      <c r="H278" s="2"/>
      <c r="I278" s="2"/>
      <c r="J278" s="2"/>
      <c r="K278" s="2"/>
      <c r="L278" s="1"/>
      <c r="M278" s="1"/>
      <c r="N278" s="2"/>
      <c r="O278" s="2"/>
      <c r="P278" s="2"/>
      <c r="Q278" s="2"/>
      <c r="R278" s="2"/>
      <c r="S278" s="1"/>
      <c r="T278" s="1"/>
      <c r="U278" s="2"/>
      <c r="V278" s="2"/>
      <c r="W278" s="2"/>
      <c r="X278" s="2"/>
      <c r="Y278" s="2"/>
      <c r="Z278" s="1"/>
      <c r="AA278" s="1"/>
      <c r="AB278" s="2"/>
      <c r="AC278" s="2"/>
      <c r="AD278" s="2"/>
      <c r="AE278" s="2"/>
      <c r="AF278" s="2"/>
      <c r="AG278" s="1"/>
      <c r="AH278" s="1"/>
      <c r="AI278" s="2"/>
      <c r="AJ278" s="2"/>
      <c r="AK278" s="2"/>
      <c r="AL278" s="2"/>
      <c r="AM278" s="2"/>
      <c r="AN278" s="1"/>
      <c r="AO278" s="1"/>
      <c r="AP278" s="2">
        <f t="shared" si="14"/>
        <v>0</v>
      </c>
    </row>
    <row r="279" spans="1:42">
      <c r="A279" s="20"/>
      <c r="B279" s="20" t="s">
        <v>13</v>
      </c>
      <c r="C279" s="2"/>
      <c r="D279" s="2"/>
      <c r="E279" s="1"/>
      <c r="F279" s="1"/>
      <c r="G279" s="2"/>
      <c r="H279" s="2"/>
      <c r="I279" s="2"/>
      <c r="J279" s="2"/>
      <c r="K279" s="2"/>
      <c r="L279" s="1"/>
      <c r="M279" s="1"/>
      <c r="N279" s="2"/>
      <c r="O279" s="2"/>
      <c r="P279" s="2"/>
      <c r="Q279" s="2"/>
      <c r="R279" s="2"/>
      <c r="S279" s="1"/>
      <c r="T279" s="1"/>
      <c r="U279" s="2"/>
      <c r="V279" s="2"/>
      <c r="W279" s="2"/>
      <c r="X279" s="2"/>
      <c r="Y279" s="2"/>
      <c r="Z279" s="1"/>
      <c r="AA279" s="1"/>
      <c r="AB279" s="2"/>
      <c r="AC279" s="2"/>
      <c r="AD279" s="2"/>
      <c r="AE279" s="2"/>
      <c r="AF279" s="2"/>
      <c r="AG279" s="1"/>
      <c r="AH279" s="1"/>
      <c r="AI279" s="2"/>
      <c r="AJ279" s="2"/>
      <c r="AK279" s="2"/>
      <c r="AL279" s="2"/>
      <c r="AM279" s="2"/>
      <c r="AN279" s="1"/>
      <c r="AO279" s="1"/>
      <c r="AP279" s="2">
        <f t="shared" si="14"/>
        <v>0</v>
      </c>
    </row>
    <row r="280" spans="1:42">
      <c r="A280" s="20"/>
      <c r="B280" s="20" t="s">
        <v>14</v>
      </c>
      <c r="C280" s="2"/>
      <c r="D280" s="2"/>
      <c r="E280" s="1"/>
      <c r="F280" s="1"/>
      <c r="G280" s="2"/>
      <c r="H280" s="2"/>
      <c r="I280" s="2"/>
      <c r="J280" s="2"/>
      <c r="K280" s="2"/>
      <c r="L280" s="1"/>
      <c r="M280" s="1"/>
      <c r="N280" s="2"/>
      <c r="O280" s="2"/>
      <c r="P280" s="2"/>
      <c r="Q280" s="2"/>
      <c r="R280" s="2"/>
      <c r="S280" s="1"/>
      <c r="T280" s="1"/>
      <c r="U280" s="2"/>
      <c r="V280" s="2"/>
      <c r="W280" s="2"/>
      <c r="X280" s="2"/>
      <c r="Y280" s="2"/>
      <c r="Z280" s="1"/>
      <c r="AA280" s="1"/>
      <c r="AB280" s="2"/>
      <c r="AC280" s="2"/>
      <c r="AD280" s="2"/>
      <c r="AE280" s="2"/>
      <c r="AF280" s="2"/>
      <c r="AG280" s="1"/>
      <c r="AH280" s="1"/>
      <c r="AI280" s="2"/>
      <c r="AJ280" s="2"/>
      <c r="AK280" s="2"/>
      <c r="AL280" s="2"/>
      <c r="AM280" s="2"/>
      <c r="AN280" s="1"/>
      <c r="AO280" s="1"/>
      <c r="AP280" s="2">
        <f t="shared" si="14"/>
        <v>0</v>
      </c>
    </row>
    <row r="281" spans="1:42">
      <c r="A281" s="7"/>
      <c r="B281" s="20" t="s">
        <v>68</v>
      </c>
      <c r="C281" s="2"/>
      <c r="D281" s="2"/>
      <c r="E281" s="1"/>
      <c r="F281" s="1"/>
      <c r="G281" s="2"/>
      <c r="H281" s="2"/>
      <c r="I281" s="2"/>
      <c r="J281" s="2"/>
      <c r="K281" s="2"/>
      <c r="L281" s="1"/>
      <c r="M281" s="1"/>
      <c r="N281" s="2"/>
      <c r="O281" s="2"/>
      <c r="P281" s="2"/>
      <c r="Q281" s="2"/>
      <c r="R281" s="2"/>
      <c r="S281" s="1"/>
      <c r="T281" s="1"/>
      <c r="U281" s="2"/>
      <c r="V281" s="2"/>
      <c r="W281" s="2"/>
      <c r="X281" s="2"/>
      <c r="Y281" s="2"/>
      <c r="Z281" s="1"/>
      <c r="AA281" s="1"/>
      <c r="AB281" s="2"/>
      <c r="AC281" s="2"/>
      <c r="AD281" s="2"/>
      <c r="AE281" s="2"/>
      <c r="AF281" s="2"/>
      <c r="AG281" s="1"/>
      <c r="AH281" s="1"/>
      <c r="AI281" s="2"/>
      <c r="AJ281" s="2"/>
      <c r="AK281" s="2"/>
      <c r="AL281" s="2"/>
      <c r="AM281" s="2"/>
      <c r="AN281" s="1"/>
      <c r="AO281" s="1"/>
      <c r="AP281" s="2">
        <f t="shared" si="14"/>
        <v>0</v>
      </c>
    </row>
    <row r="282" spans="1:42">
      <c r="A282" s="7"/>
      <c r="B282" s="7"/>
      <c r="C282" s="2"/>
      <c r="D282" s="2"/>
      <c r="E282" s="1"/>
      <c r="F282" s="1"/>
      <c r="G282" s="2"/>
      <c r="H282" s="2"/>
      <c r="I282" s="2"/>
      <c r="J282" s="2"/>
      <c r="K282" s="2"/>
      <c r="L282" s="1"/>
      <c r="M282" s="1"/>
      <c r="N282" s="2"/>
      <c r="O282" s="2"/>
      <c r="P282" s="2"/>
      <c r="Q282" s="2"/>
      <c r="R282" s="2"/>
      <c r="S282" s="1"/>
      <c r="T282" s="1"/>
      <c r="U282" s="2"/>
      <c r="V282" s="2"/>
      <c r="W282" s="2"/>
      <c r="X282" s="2"/>
      <c r="Y282" s="2"/>
      <c r="Z282" s="1"/>
      <c r="AA282" s="1"/>
      <c r="AB282" s="2"/>
      <c r="AC282" s="2"/>
      <c r="AD282" s="2"/>
      <c r="AE282" s="2"/>
      <c r="AF282" s="2"/>
      <c r="AG282" s="1"/>
      <c r="AH282" s="1"/>
      <c r="AI282" s="2"/>
      <c r="AJ282" s="2"/>
      <c r="AK282" s="2"/>
      <c r="AL282" s="2"/>
      <c r="AM282" s="2"/>
      <c r="AN282" s="1"/>
      <c r="AO282" s="1"/>
      <c r="AP282" s="2">
        <f t="shared" si="14"/>
        <v>0</v>
      </c>
    </row>
    <row r="283" spans="1:42">
      <c r="A283" s="7"/>
      <c r="B283" s="7"/>
      <c r="C283" s="2"/>
      <c r="D283" s="2"/>
      <c r="E283" s="1"/>
      <c r="F283" s="1"/>
      <c r="G283" s="2"/>
      <c r="H283" s="2"/>
      <c r="I283" s="2"/>
      <c r="J283" s="2"/>
      <c r="K283" s="2"/>
      <c r="L283" s="1"/>
      <c r="M283" s="1"/>
      <c r="N283" s="2"/>
      <c r="O283" s="2"/>
      <c r="P283" s="2"/>
      <c r="Q283" s="2"/>
      <c r="R283" s="2"/>
      <c r="S283" s="1"/>
      <c r="T283" s="1"/>
      <c r="U283" s="2"/>
      <c r="V283" s="2"/>
      <c r="W283" s="2"/>
      <c r="X283" s="2"/>
      <c r="Y283" s="2"/>
      <c r="Z283" s="1"/>
      <c r="AA283" s="1"/>
      <c r="AB283" s="2"/>
      <c r="AC283" s="2"/>
      <c r="AD283" s="2"/>
      <c r="AE283" s="2"/>
      <c r="AF283" s="2"/>
      <c r="AG283" s="1"/>
      <c r="AH283" s="1"/>
      <c r="AI283" s="2"/>
      <c r="AJ283" s="2"/>
      <c r="AK283" s="2"/>
      <c r="AL283" s="2"/>
      <c r="AM283" s="2"/>
      <c r="AN283" s="1"/>
      <c r="AO283" s="1"/>
      <c r="AP283" s="2">
        <f t="shared" si="14"/>
        <v>0</v>
      </c>
    </row>
    <row r="284" spans="1:42" ht="15.75" thickBot="1">
      <c r="A284" s="7"/>
      <c r="B284" s="7"/>
      <c r="C284" s="2"/>
      <c r="D284" s="9"/>
      <c r="E284" s="10"/>
      <c r="F284" s="10"/>
      <c r="G284" s="9"/>
      <c r="H284" s="9"/>
      <c r="I284" s="9"/>
      <c r="J284" s="9"/>
      <c r="K284" s="9"/>
      <c r="L284" s="10"/>
      <c r="M284" s="10"/>
      <c r="N284" s="9"/>
      <c r="O284" s="9"/>
      <c r="P284" s="9"/>
      <c r="Q284" s="9"/>
      <c r="R284" s="9"/>
      <c r="S284" s="10"/>
      <c r="T284" s="10"/>
      <c r="U284" s="9"/>
      <c r="V284" s="9"/>
      <c r="W284" s="9"/>
      <c r="X284" s="9"/>
      <c r="Y284" s="9"/>
      <c r="Z284" s="10"/>
      <c r="AA284" s="10"/>
      <c r="AB284" s="9"/>
      <c r="AC284" s="9"/>
      <c r="AD284" s="9"/>
      <c r="AE284" s="9"/>
      <c r="AF284" s="9"/>
      <c r="AG284" s="10"/>
      <c r="AH284" s="10"/>
      <c r="AI284" s="9"/>
      <c r="AJ284" s="9"/>
      <c r="AK284" s="9"/>
      <c r="AL284" s="9"/>
      <c r="AM284" s="9"/>
      <c r="AN284" s="10"/>
      <c r="AO284" s="10"/>
      <c r="AP284" s="9">
        <f t="shared" si="14"/>
        <v>0</v>
      </c>
    </row>
    <row r="285" spans="1:42" ht="15.75" thickBot="1">
      <c r="C285" s="2">
        <f>SUM(C270:C284)</f>
        <v>0</v>
      </c>
      <c r="D285" s="2">
        <f t="shared" ref="D285:AO285" si="15">SUM(D270:D284)</f>
        <v>0</v>
      </c>
      <c r="E285" s="1">
        <f t="shared" si="15"/>
        <v>0</v>
      </c>
      <c r="F285" s="1">
        <f t="shared" si="15"/>
        <v>0</v>
      </c>
      <c r="G285" s="2">
        <f t="shared" si="15"/>
        <v>0</v>
      </c>
      <c r="H285" s="2">
        <f t="shared" si="15"/>
        <v>0</v>
      </c>
      <c r="I285" s="2">
        <f t="shared" si="15"/>
        <v>0</v>
      </c>
      <c r="J285" s="2">
        <f t="shared" si="15"/>
        <v>0</v>
      </c>
      <c r="K285" s="2">
        <f t="shared" si="15"/>
        <v>0</v>
      </c>
      <c r="L285" s="1">
        <f t="shared" si="15"/>
        <v>0</v>
      </c>
      <c r="M285" s="1">
        <f t="shared" si="15"/>
        <v>0</v>
      </c>
      <c r="N285" s="2">
        <f t="shared" si="15"/>
        <v>0</v>
      </c>
      <c r="O285" s="2">
        <f t="shared" si="15"/>
        <v>0</v>
      </c>
      <c r="P285" s="2">
        <f t="shared" si="15"/>
        <v>0</v>
      </c>
      <c r="Q285" s="2">
        <f t="shared" si="15"/>
        <v>0</v>
      </c>
      <c r="R285" s="2">
        <f t="shared" si="15"/>
        <v>0</v>
      </c>
      <c r="S285" s="1">
        <f t="shared" si="15"/>
        <v>0</v>
      </c>
      <c r="T285" s="1">
        <f t="shared" si="15"/>
        <v>0</v>
      </c>
      <c r="U285" s="2">
        <f t="shared" si="15"/>
        <v>0</v>
      </c>
      <c r="V285" s="2">
        <f t="shared" si="15"/>
        <v>0</v>
      </c>
      <c r="W285" s="2">
        <f t="shared" si="15"/>
        <v>0</v>
      </c>
      <c r="X285" s="2">
        <f t="shared" si="15"/>
        <v>0</v>
      </c>
      <c r="Y285" s="2">
        <f t="shared" si="15"/>
        <v>0</v>
      </c>
      <c r="Z285" s="1">
        <f t="shared" si="15"/>
        <v>0</v>
      </c>
      <c r="AA285" s="1">
        <f t="shared" si="15"/>
        <v>0</v>
      </c>
      <c r="AB285" s="2">
        <f t="shared" si="15"/>
        <v>0</v>
      </c>
      <c r="AC285" s="2">
        <f t="shared" si="15"/>
        <v>0</v>
      </c>
      <c r="AD285" s="2">
        <f t="shared" si="15"/>
        <v>0</v>
      </c>
      <c r="AE285" s="2">
        <f t="shared" si="15"/>
        <v>0</v>
      </c>
      <c r="AF285" s="2">
        <f t="shared" si="15"/>
        <v>0</v>
      </c>
      <c r="AG285" s="1">
        <f t="shared" si="15"/>
        <v>0</v>
      </c>
      <c r="AH285" s="1">
        <f t="shared" si="15"/>
        <v>0</v>
      </c>
      <c r="AI285" s="2">
        <f t="shared" si="15"/>
        <v>0</v>
      </c>
      <c r="AJ285" s="2">
        <f t="shared" si="15"/>
        <v>0</v>
      </c>
      <c r="AK285" s="2">
        <f t="shared" si="15"/>
        <v>0</v>
      </c>
      <c r="AL285" s="2">
        <f t="shared" si="15"/>
        <v>0</v>
      </c>
      <c r="AM285" s="2">
        <f t="shared" si="15"/>
        <v>0</v>
      </c>
      <c r="AN285" s="1">
        <f t="shared" si="15"/>
        <v>0</v>
      </c>
      <c r="AO285" s="1">
        <f t="shared" si="15"/>
        <v>0</v>
      </c>
      <c r="AP285" s="11">
        <f>SUM(AP270:AP284)</f>
        <v>0</v>
      </c>
    </row>
    <row r="301" spans="1:42" ht="15.75" thickBot="1"/>
    <row r="302" spans="1:42" ht="15.75" thickBot="1">
      <c r="A302" s="103" t="s">
        <v>40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5"/>
    </row>
    <row r="303" spans="1:42" ht="40.5">
      <c r="A303" s="107"/>
      <c r="B303" s="108"/>
      <c r="C303" s="12" t="s">
        <v>17</v>
      </c>
      <c r="D303" s="12" t="s">
        <v>19</v>
      </c>
      <c r="E303" s="13" t="s">
        <v>20</v>
      </c>
      <c r="F303" s="13" t="s">
        <v>21</v>
      </c>
      <c r="G303" s="12" t="s">
        <v>18</v>
      </c>
      <c r="H303" s="12" t="s">
        <v>22</v>
      </c>
      <c r="I303" s="12" t="s">
        <v>23</v>
      </c>
      <c r="J303" s="12" t="s">
        <v>17</v>
      </c>
      <c r="K303" s="12" t="s">
        <v>19</v>
      </c>
      <c r="L303" s="13" t="s">
        <v>20</v>
      </c>
      <c r="M303" s="13" t="s">
        <v>21</v>
      </c>
      <c r="N303" s="12" t="s">
        <v>18</v>
      </c>
      <c r="O303" s="12" t="s">
        <v>22</v>
      </c>
      <c r="P303" s="12" t="s">
        <v>23</v>
      </c>
      <c r="Q303" s="12" t="s">
        <v>17</v>
      </c>
      <c r="R303" s="12" t="s">
        <v>19</v>
      </c>
      <c r="S303" s="13" t="s">
        <v>20</v>
      </c>
      <c r="T303" s="13" t="s">
        <v>21</v>
      </c>
      <c r="U303" s="12" t="s">
        <v>18</v>
      </c>
      <c r="V303" s="12" t="s">
        <v>22</v>
      </c>
      <c r="W303" s="12" t="s">
        <v>23</v>
      </c>
      <c r="X303" s="12" t="s">
        <v>17</v>
      </c>
      <c r="Y303" s="12" t="s">
        <v>19</v>
      </c>
      <c r="Z303" s="13" t="s">
        <v>20</v>
      </c>
      <c r="AA303" s="13" t="s">
        <v>21</v>
      </c>
      <c r="AB303" s="12" t="s">
        <v>18</v>
      </c>
      <c r="AC303" s="12" t="s">
        <v>22</v>
      </c>
      <c r="AD303" s="12" t="s">
        <v>23</v>
      </c>
      <c r="AE303" s="12" t="s">
        <v>17</v>
      </c>
      <c r="AF303" s="12" t="s">
        <v>19</v>
      </c>
      <c r="AG303" s="13" t="s">
        <v>20</v>
      </c>
      <c r="AH303" s="13" t="s">
        <v>21</v>
      </c>
      <c r="AI303" s="12" t="s">
        <v>18</v>
      </c>
      <c r="AJ303" s="12" t="s">
        <v>22</v>
      </c>
      <c r="AK303" s="12" t="s">
        <v>23</v>
      </c>
      <c r="AL303" s="12" t="s">
        <v>17</v>
      </c>
      <c r="AM303" s="12" t="s">
        <v>19</v>
      </c>
      <c r="AN303" s="13" t="s">
        <v>20</v>
      </c>
      <c r="AO303" s="13" t="s">
        <v>21</v>
      </c>
    </row>
    <row r="304" spans="1:42" ht="40.5">
      <c r="A304" s="109"/>
      <c r="B304" s="77"/>
      <c r="C304" s="5">
        <v>41480</v>
      </c>
      <c r="D304" s="5">
        <v>41481</v>
      </c>
      <c r="E304" s="4">
        <v>41482</v>
      </c>
      <c r="F304" s="4">
        <v>41483</v>
      </c>
      <c r="G304" s="5">
        <v>41484</v>
      </c>
      <c r="H304" s="5">
        <v>41485</v>
      </c>
      <c r="I304" s="5">
        <v>41486</v>
      </c>
      <c r="J304" s="5">
        <v>41487</v>
      </c>
      <c r="K304" s="5">
        <v>41488</v>
      </c>
      <c r="L304" s="4">
        <v>41489</v>
      </c>
      <c r="M304" s="4">
        <v>41490</v>
      </c>
      <c r="N304" s="5">
        <v>41491</v>
      </c>
      <c r="O304" s="5">
        <v>41492</v>
      </c>
      <c r="P304" s="5">
        <v>41493</v>
      </c>
      <c r="Q304" s="5">
        <v>41494</v>
      </c>
      <c r="R304" s="5">
        <v>41495</v>
      </c>
      <c r="S304" s="6">
        <v>41496</v>
      </c>
      <c r="T304" s="6">
        <v>41497</v>
      </c>
      <c r="U304" s="5">
        <v>41498</v>
      </c>
      <c r="V304" s="5">
        <v>41499</v>
      </c>
      <c r="W304" s="5">
        <v>41500</v>
      </c>
      <c r="X304" s="5">
        <v>41501</v>
      </c>
      <c r="Y304" s="5">
        <v>41502</v>
      </c>
      <c r="Z304" s="6">
        <v>41503</v>
      </c>
      <c r="AA304" s="6">
        <v>41504</v>
      </c>
      <c r="AB304" s="5">
        <v>41505</v>
      </c>
      <c r="AC304" s="5">
        <v>41506</v>
      </c>
      <c r="AD304" s="5">
        <v>41507</v>
      </c>
      <c r="AE304" s="5">
        <v>41508</v>
      </c>
      <c r="AF304" s="5">
        <v>41509</v>
      </c>
      <c r="AG304" s="6">
        <v>41510</v>
      </c>
      <c r="AH304" s="6">
        <v>41511</v>
      </c>
      <c r="AI304" s="5">
        <v>41512</v>
      </c>
      <c r="AJ304" s="5">
        <v>41513</v>
      </c>
      <c r="AK304" s="5">
        <v>41514</v>
      </c>
      <c r="AL304" s="5">
        <v>41515</v>
      </c>
      <c r="AM304" s="5">
        <v>41516</v>
      </c>
      <c r="AN304" s="6">
        <v>41517</v>
      </c>
      <c r="AO304" s="6">
        <v>41518</v>
      </c>
    </row>
    <row r="305" spans="1:42">
      <c r="A305" s="110"/>
      <c r="B305" s="79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</row>
    <row r="306" spans="1:42">
      <c r="A306" s="20" t="s">
        <v>24</v>
      </c>
      <c r="B306" s="21" t="s">
        <v>3</v>
      </c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8" t="s">
        <v>25</v>
      </c>
    </row>
    <row r="307" spans="1:42">
      <c r="A307" s="20"/>
      <c r="B307" s="20" t="s">
        <v>4</v>
      </c>
      <c r="C307" s="2"/>
      <c r="D307" s="2"/>
      <c r="E307" s="1"/>
      <c r="F307" s="1"/>
      <c r="G307" s="2"/>
      <c r="H307" s="2"/>
      <c r="I307" s="2"/>
      <c r="J307" s="2"/>
      <c r="K307" s="2"/>
      <c r="L307" s="1"/>
      <c r="M307" s="1"/>
      <c r="N307" s="2"/>
      <c r="O307" s="2"/>
      <c r="P307" s="2"/>
      <c r="Q307" s="2"/>
      <c r="R307" s="2"/>
      <c r="S307" s="1"/>
      <c r="T307" s="1"/>
      <c r="U307" s="2"/>
      <c r="V307" s="2"/>
      <c r="W307" s="2"/>
      <c r="X307" s="2"/>
      <c r="Y307" s="2"/>
      <c r="Z307" s="1"/>
      <c r="AA307" s="1"/>
      <c r="AB307" s="2"/>
      <c r="AC307" s="2"/>
      <c r="AD307" s="2"/>
      <c r="AE307" s="2"/>
      <c r="AF307" s="2"/>
      <c r="AG307" s="1"/>
      <c r="AH307" s="1"/>
      <c r="AI307" s="2"/>
      <c r="AJ307" s="2"/>
      <c r="AK307" s="2"/>
      <c r="AL307" s="2"/>
      <c r="AM307" s="2"/>
      <c r="AN307" s="1"/>
      <c r="AO307" s="1"/>
      <c r="AP307" s="2">
        <f>SUM(C307:AO307)</f>
        <v>0</v>
      </c>
    </row>
    <row r="308" spans="1:42">
      <c r="A308" s="20"/>
      <c r="B308" s="20" t="s">
        <v>5</v>
      </c>
      <c r="C308" s="2"/>
      <c r="D308" s="2"/>
      <c r="E308" s="1"/>
      <c r="F308" s="1"/>
      <c r="G308" s="2"/>
      <c r="H308" s="2"/>
      <c r="I308" s="2"/>
      <c r="J308" s="2"/>
      <c r="K308" s="2"/>
      <c r="L308" s="1"/>
      <c r="M308" s="1"/>
      <c r="N308" s="2"/>
      <c r="O308" s="2"/>
      <c r="P308" s="2"/>
      <c r="Q308" s="2"/>
      <c r="R308" s="2"/>
      <c r="S308" s="1"/>
      <c r="T308" s="1"/>
      <c r="U308" s="2"/>
      <c r="V308" s="2"/>
      <c r="W308" s="2"/>
      <c r="X308" s="2"/>
      <c r="Y308" s="2"/>
      <c r="Z308" s="1"/>
      <c r="AA308" s="1"/>
      <c r="AB308" s="2"/>
      <c r="AC308" s="2"/>
      <c r="AD308" s="2"/>
      <c r="AE308" s="2"/>
      <c r="AF308" s="2"/>
      <c r="AG308" s="1"/>
      <c r="AH308" s="1"/>
      <c r="AI308" s="2"/>
      <c r="AJ308" s="2"/>
      <c r="AK308" s="2"/>
      <c r="AL308" s="2"/>
      <c r="AM308" s="2"/>
      <c r="AN308" s="1"/>
      <c r="AO308" s="1"/>
      <c r="AP308" s="2">
        <f t="shared" ref="AP308:AP321" si="16">SUM(C308:AO308)</f>
        <v>0</v>
      </c>
    </row>
    <row r="309" spans="1:42">
      <c r="A309" s="20"/>
      <c r="B309" s="20" t="s">
        <v>6</v>
      </c>
      <c r="C309" s="2"/>
      <c r="D309" s="2"/>
      <c r="E309" s="1"/>
      <c r="F309" s="1"/>
      <c r="G309" s="2"/>
      <c r="H309" s="2"/>
      <c r="I309" s="2"/>
      <c r="J309" s="2"/>
      <c r="K309" s="2"/>
      <c r="L309" s="1"/>
      <c r="M309" s="1"/>
      <c r="N309" s="2"/>
      <c r="O309" s="2"/>
      <c r="P309" s="2"/>
      <c r="Q309" s="2"/>
      <c r="R309" s="2"/>
      <c r="S309" s="1"/>
      <c r="T309" s="1"/>
      <c r="U309" s="2"/>
      <c r="V309" s="2"/>
      <c r="W309" s="2"/>
      <c r="X309" s="2"/>
      <c r="Y309" s="2"/>
      <c r="Z309" s="1"/>
      <c r="AA309" s="1"/>
      <c r="AB309" s="2"/>
      <c r="AC309" s="2"/>
      <c r="AD309" s="2"/>
      <c r="AE309" s="2"/>
      <c r="AF309" s="2"/>
      <c r="AG309" s="1"/>
      <c r="AH309" s="1"/>
      <c r="AI309" s="2"/>
      <c r="AJ309" s="2"/>
      <c r="AK309" s="2"/>
      <c r="AL309" s="2"/>
      <c r="AM309" s="2"/>
      <c r="AN309" s="1"/>
      <c r="AO309" s="1"/>
      <c r="AP309" s="2">
        <f t="shared" si="16"/>
        <v>0</v>
      </c>
    </row>
    <row r="310" spans="1:42">
      <c r="A310" s="20"/>
      <c r="B310" s="20" t="s">
        <v>7</v>
      </c>
      <c r="C310" s="2"/>
      <c r="D310" s="2"/>
      <c r="E310" s="1"/>
      <c r="F310" s="1"/>
      <c r="G310" s="2"/>
      <c r="H310" s="2"/>
      <c r="I310" s="2"/>
      <c r="J310" s="2"/>
      <c r="K310" s="2"/>
      <c r="L310" s="1"/>
      <c r="M310" s="1"/>
      <c r="N310" s="2"/>
      <c r="O310" s="2"/>
      <c r="P310" s="2"/>
      <c r="Q310" s="2"/>
      <c r="R310" s="2"/>
      <c r="S310" s="1"/>
      <c r="T310" s="1"/>
      <c r="U310" s="2"/>
      <c r="V310" s="2"/>
      <c r="W310" s="2"/>
      <c r="X310" s="2"/>
      <c r="Y310" s="2"/>
      <c r="Z310" s="1"/>
      <c r="AA310" s="1"/>
      <c r="AB310" s="2"/>
      <c r="AC310" s="2"/>
      <c r="AD310" s="2"/>
      <c r="AE310" s="2"/>
      <c r="AF310" s="2"/>
      <c r="AG310" s="1"/>
      <c r="AH310" s="1"/>
      <c r="AI310" s="2"/>
      <c r="AJ310" s="2"/>
      <c r="AK310" s="2"/>
      <c r="AL310" s="2"/>
      <c r="AM310" s="2"/>
      <c r="AN310" s="1"/>
      <c r="AO310" s="1"/>
      <c r="AP310" s="2">
        <f t="shared" si="16"/>
        <v>0</v>
      </c>
    </row>
    <row r="311" spans="1:42">
      <c r="A311" s="20"/>
      <c r="B311" s="20" t="s">
        <v>8</v>
      </c>
      <c r="C311" s="2"/>
      <c r="D311" s="2"/>
      <c r="E311" s="1"/>
      <c r="F311" s="1"/>
      <c r="G311" s="2"/>
      <c r="H311" s="2"/>
      <c r="I311" s="2"/>
      <c r="J311" s="2"/>
      <c r="K311" s="2"/>
      <c r="L311" s="1"/>
      <c r="M311" s="1"/>
      <c r="N311" s="2"/>
      <c r="O311" s="2"/>
      <c r="P311" s="2"/>
      <c r="Q311" s="2"/>
      <c r="R311" s="2"/>
      <c r="S311" s="1"/>
      <c r="T311" s="1"/>
      <c r="U311" s="2"/>
      <c r="V311" s="2"/>
      <c r="W311" s="2"/>
      <c r="X311" s="2"/>
      <c r="Y311" s="2"/>
      <c r="Z311" s="1"/>
      <c r="AA311" s="1"/>
      <c r="AB311" s="2"/>
      <c r="AC311" s="2"/>
      <c r="AD311" s="2"/>
      <c r="AE311" s="2"/>
      <c r="AF311" s="2"/>
      <c r="AG311" s="1"/>
      <c r="AH311" s="1"/>
      <c r="AI311" s="2"/>
      <c r="AJ311" s="2"/>
      <c r="AK311" s="2"/>
      <c r="AL311" s="2"/>
      <c r="AM311" s="2"/>
      <c r="AN311" s="1"/>
      <c r="AO311" s="1"/>
      <c r="AP311" s="2">
        <f t="shared" si="16"/>
        <v>0</v>
      </c>
    </row>
    <row r="312" spans="1:42">
      <c r="A312" s="20"/>
      <c r="B312" s="20" t="s">
        <v>9</v>
      </c>
      <c r="C312" s="2"/>
      <c r="D312" s="2"/>
      <c r="E312" s="1"/>
      <c r="F312" s="1"/>
      <c r="G312" s="2"/>
      <c r="H312" s="2"/>
      <c r="I312" s="2"/>
      <c r="J312" s="2"/>
      <c r="K312" s="2"/>
      <c r="L312" s="1"/>
      <c r="M312" s="1"/>
      <c r="N312" s="2"/>
      <c r="O312" s="2"/>
      <c r="P312" s="2"/>
      <c r="Q312" s="2"/>
      <c r="R312" s="2"/>
      <c r="S312" s="1"/>
      <c r="T312" s="1"/>
      <c r="U312" s="2"/>
      <c r="V312" s="2"/>
      <c r="W312" s="2"/>
      <c r="X312" s="2"/>
      <c r="Y312" s="2"/>
      <c r="Z312" s="1"/>
      <c r="AA312" s="1"/>
      <c r="AB312" s="2"/>
      <c r="AC312" s="2"/>
      <c r="AD312" s="2"/>
      <c r="AE312" s="2"/>
      <c r="AF312" s="2"/>
      <c r="AG312" s="1"/>
      <c r="AH312" s="1"/>
      <c r="AI312" s="2"/>
      <c r="AJ312" s="2"/>
      <c r="AK312" s="2"/>
      <c r="AL312" s="2"/>
      <c r="AM312" s="2"/>
      <c r="AN312" s="1"/>
      <c r="AO312" s="1"/>
      <c r="AP312" s="2">
        <f t="shared" si="16"/>
        <v>0</v>
      </c>
    </row>
    <row r="313" spans="1:42">
      <c r="A313" s="20"/>
      <c r="B313" s="20" t="s">
        <v>10</v>
      </c>
      <c r="C313" s="2"/>
      <c r="D313" s="2"/>
      <c r="E313" s="1"/>
      <c r="F313" s="1"/>
      <c r="G313" s="2"/>
      <c r="H313" s="2"/>
      <c r="I313" s="2"/>
      <c r="J313" s="2"/>
      <c r="K313" s="2"/>
      <c r="L313" s="1"/>
      <c r="M313" s="1"/>
      <c r="N313" s="2"/>
      <c r="O313" s="2"/>
      <c r="P313" s="2"/>
      <c r="Q313" s="2"/>
      <c r="R313" s="2"/>
      <c r="S313" s="1"/>
      <c r="T313" s="1"/>
      <c r="U313" s="2"/>
      <c r="V313" s="2"/>
      <c r="W313" s="2"/>
      <c r="X313" s="2"/>
      <c r="Y313" s="2"/>
      <c r="Z313" s="1"/>
      <c r="AA313" s="1"/>
      <c r="AB313" s="2"/>
      <c r="AC313" s="2"/>
      <c r="AD313" s="2"/>
      <c r="AE313" s="2"/>
      <c r="AF313" s="2"/>
      <c r="AG313" s="1"/>
      <c r="AH313" s="1"/>
      <c r="AI313" s="2"/>
      <c r="AJ313" s="2"/>
      <c r="AK313" s="2"/>
      <c r="AL313" s="2"/>
      <c r="AM313" s="2"/>
      <c r="AN313" s="1"/>
      <c r="AO313" s="1"/>
      <c r="AP313" s="2">
        <f t="shared" si="16"/>
        <v>0</v>
      </c>
    </row>
    <row r="314" spans="1:42">
      <c r="A314" s="20"/>
      <c r="B314" s="20" t="s">
        <v>11</v>
      </c>
      <c r="C314" s="2"/>
      <c r="D314" s="2"/>
      <c r="E314" s="1"/>
      <c r="F314" s="1"/>
      <c r="G314" s="2"/>
      <c r="H314" s="2"/>
      <c r="I314" s="2"/>
      <c r="J314" s="2"/>
      <c r="K314" s="2"/>
      <c r="L314" s="1"/>
      <c r="M314" s="1"/>
      <c r="N314" s="2"/>
      <c r="O314" s="2"/>
      <c r="P314" s="2"/>
      <c r="Q314" s="2"/>
      <c r="R314" s="2"/>
      <c r="S314" s="1"/>
      <c r="T314" s="1"/>
      <c r="U314" s="2"/>
      <c r="V314" s="2"/>
      <c r="W314" s="2"/>
      <c r="X314" s="2"/>
      <c r="Y314" s="2"/>
      <c r="Z314" s="1"/>
      <c r="AA314" s="1"/>
      <c r="AB314" s="2"/>
      <c r="AC314" s="2"/>
      <c r="AD314" s="2"/>
      <c r="AE314" s="2"/>
      <c r="AF314" s="2"/>
      <c r="AG314" s="1"/>
      <c r="AH314" s="1"/>
      <c r="AI314" s="2"/>
      <c r="AJ314" s="2"/>
      <c r="AK314" s="2"/>
      <c r="AL314" s="2"/>
      <c r="AM314" s="2"/>
      <c r="AN314" s="1"/>
      <c r="AO314" s="1"/>
      <c r="AP314" s="2">
        <f t="shared" si="16"/>
        <v>0</v>
      </c>
    </row>
    <row r="315" spans="1:42">
      <c r="A315" s="20"/>
      <c r="B315" s="20" t="s">
        <v>12</v>
      </c>
      <c r="C315" s="2"/>
      <c r="D315" s="2"/>
      <c r="E315" s="1"/>
      <c r="F315" s="1"/>
      <c r="G315" s="2"/>
      <c r="H315" s="2"/>
      <c r="I315" s="2"/>
      <c r="J315" s="2"/>
      <c r="K315" s="2"/>
      <c r="L315" s="1"/>
      <c r="M315" s="1"/>
      <c r="N315" s="2"/>
      <c r="O315" s="2"/>
      <c r="P315" s="2"/>
      <c r="Q315" s="2"/>
      <c r="R315" s="2"/>
      <c r="S315" s="1"/>
      <c r="T315" s="1"/>
      <c r="U315" s="2"/>
      <c r="V315" s="2"/>
      <c r="W315" s="2"/>
      <c r="X315" s="2"/>
      <c r="Y315" s="2"/>
      <c r="Z315" s="1"/>
      <c r="AA315" s="1"/>
      <c r="AB315" s="2"/>
      <c r="AC315" s="2"/>
      <c r="AD315" s="2"/>
      <c r="AE315" s="2"/>
      <c r="AF315" s="2"/>
      <c r="AG315" s="1"/>
      <c r="AH315" s="1"/>
      <c r="AI315" s="2"/>
      <c r="AJ315" s="2"/>
      <c r="AK315" s="2"/>
      <c r="AL315" s="2"/>
      <c r="AM315" s="2"/>
      <c r="AN315" s="1"/>
      <c r="AO315" s="1"/>
      <c r="AP315" s="2">
        <f t="shared" si="16"/>
        <v>0</v>
      </c>
    </row>
    <row r="316" spans="1:42">
      <c r="A316" s="20"/>
      <c r="B316" s="20" t="s">
        <v>13</v>
      </c>
      <c r="C316" s="2"/>
      <c r="D316" s="2"/>
      <c r="E316" s="1"/>
      <c r="F316" s="1"/>
      <c r="G316" s="2"/>
      <c r="H316" s="2"/>
      <c r="I316" s="2"/>
      <c r="J316" s="2"/>
      <c r="K316" s="2"/>
      <c r="L316" s="1"/>
      <c r="M316" s="1"/>
      <c r="N316" s="2"/>
      <c r="O316" s="2"/>
      <c r="P316" s="2"/>
      <c r="Q316" s="2"/>
      <c r="R316" s="2"/>
      <c r="S316" s="1"/>
      <c r="T316" s="1"/>
      <c r="U316" s="2"/>
      <c r="V316" s="2"/>
      <c r="W316" s="2"/>
      <c r="X316" s="2"/>
      <c r="Y316" s="2"/>
      <c r="Z316" s="1"/>
      <c r="AA316" s="1"/>
      <c r="AB316" s="2"/>
      <c r="AC316" s="2"/>
      <c r="AD316" s="2"/>
      <c r="AE316" s="2"/>
      <c r="AF316" s="2"/>
      <c r="AG316" s="1"/>
      <c r="AH316" s="1"/>
      <c r="AI316" s="2"/>
      <c r="AJ316" s="2"/>
      <c r="AK316" s="2"/>
      <c r="AL316" s="2"/>
      <c r="AM316" s="2"/>
      <c r="AN316" s="1"/>
      <c r="AO316" s="1"/>
      <c r="AP316" s="2">
        <f t="shared" si="16"/>
        <v>0</v>
      </c>
    </row>
    <row r="317" spans="1:42">
      <c r="A317" s="20"/>
      <c r="B317" s="20" t="s">
        <v>14</v>
      </c>
      <c r="C317" s="2"/>
      <c r="D317" s="2"/>
      <c r="E317" s="1"/>
      <c r="F317" s="1"/>
      <c r="G317" s="2"/>
      <c r="H317" s="2"/>
      <c r="I317" s="2"/>
      <c r="J317" s="2"/>
      <c r="K317" s="2"/>
      <c r="L317" s="1"/>
      <c r="M317" s="1"/>
      <c r="N317" s="2"/>
      <c r="O317" s="2"/>
      <c r="P317" s="2"/>
      <c r="Q317" s="2"/>
      <c r="R317" s="2"/>
      <c r="S317" s="1"/>
      <c r="T317" s="1"/>
      <c r="U317" s="2"/>
      <c r="V317" s="2"/>
      <c r="W317" s="2"/>
      <c r="X317" s="2"/>
      <c r="Y317" s="2"/>
      <c r="Z317" s="1"/>
      <c r="AA317" s="1"/>
      <c r="AB317" s="2"/>
      <c r="AC317" s="2"/>
      <c r="AD317" s="2"/>
      <c r="AE317" s="2"/>
      <c r="AF317" s="2"/>
      <c r="AG317" s="1"/>
      <c r="AH317" s="1"/>
      <c r="AI317" s="2"/>
      <c r="AJ317" s="2"/>
      <c r="AK317" s="2"/>
      <c r="AL317" s="2"/>
      <c r="AM317" s="2"/>
      <c r="AN317" s="1"/>
      <c r="AO317" s="1"/>
      <c r="AP317" s="2">
        <f t="shared" si="16"/>
        <v>0</v>
      </c>
    </row>
    <row r="318" spans="1:42">
      <c r="A318" s="7"/>
      <c r="B318" s="20" t="s">
        <v>68</v>
      </c>
      <c r="C318" s="2"/>
      <c r="D318" s="2"/>
      <c r="E318" s="1"/>
      <c r="F318" s="1"/>
      <c r="G318" s="2"/>
      <c r="H318" s="2"/>
      <c r="I318" s="2"/>
      <c r="J318" s="2"/>
      <c r="K318" s="2"/>
      <c r="L318" s="1"/>
      <c r="M318" s="1"/>
      <c r="N318" s="2"/>
      <c r="O318" s="2"/>
      <c r="P318" s="2"/>
      <c r="Q318" s="2"/>
      <c r="R318" s="2"/>
      <c r="S318" s="1"/>
      <c r="T318" s="1"/>
      <c r="U318" s="2"/>
      <c r="V318" s="2"/>
      <c r="W318" s="2"/>
      <c r="X318" s="2"/>
      <c r="Y318" s="2"/>
      <c r="Z318" s="1"/>
      <c r="AA318" s="1"/>
      <c r="AB318" s="2"/>
      <c r="AC318" s="2"/>
      <c r="AD318" s="2"/>
      <c r="AE318" s="2"/>
      <c r="AF318" s="2"/>
      <c r="AG318" s="1"/>
      <c r="AH318" s="1"/>
      <c r="AI318" s="2"/>
      <c r="AJ318" s="2"/>
      <c r="AK318" s="2"/>
      <c r="AL318" s="2"/>
      <c r="AM318" s="2"/>
      <c r="AN318" s="1"/>
      <c r="AO318" s="1"/>
      <c r="AP318" s="2">
        <f t="shared" si="16"/>
        <v>0</v>
      </c>
    </row>
    <row r="319" spans="1:42">
      <c r="A319" s="7"/>
      <c r="B319" s="7"/>
      <c r="C319" s="2"/>
      <c r="D319" s="2"/>
      <c r="E319" s="1"/>
      <c r="F319" s="1"/>
      <c r="G319" s="2"/>
      <c r="H319" s="2"/>
      <c r="I319" s="2"/>
      <c r="J319" s="2"/>
      <c r="K319" s="2"/>
      <c r="L319" s="1"/>
      <c r="M319" s="1"/>
      <c r="N319" s="2"/>
      <c r="O319" s="2"/>
      <c r="P319" s="2"/>
      <c r="Q319" s="2"/>
      <c r="R319" s="2"/>
      <c r="S319" s="1"/>
      <c r="T319" s="1"/>
      <c r="U319" s="2"/>
      <c r="V319" s="2"/>
      <c r="W319" s="2"/>
      <c r="X319" s="2"/>
      <c r="Y319" s="2"/>
      <c r="Z319" s="1"/>
      <c r="AA319" s="1"/>
      <c r="AB319" s="2"/>
      <c r="AC319" s="2"/>
      <c r="AD319" s="2"/>
      <c r="AE319" s="2"/>
      <c r="AF319" s="2"/>
      <c r="AG319" s="1"/>
      <c r="AH319" s="1"/>
      <c r="AI319" s="2"/>
      <c r="AJ319" s="2"/>
      <c r="AK319" s="2"/>
      <c r="AL319" s="2"/>
      <c r="AM319" s="2"/>
      <c r="AN319" s="1"/>
      <c r="AO319" s="1"/>
      <c r="AP319" s="2">
        <f t="shared" si="16"/>
        <v>0</v>
      </c>
    </row>
    <row r="320" spans="1:42">
      <c r="A320" s="7"/>
      <c r="B320" s="7"/>
      <c r="C320" s="2"/>
      <c r="D320" s="2"/>
      <c r="E320" s="1"/>
      <c r="F320" s="1"/>
      <c r="G320" s="2"/>
      <c r="H320" s="2"/>
      <c r="I320" s="2"/>
      <c r="J320" s="2"/>
      <c r="K320" s="2"/>
      <c r="L320" s="1"/>
      <c r="M320" s="1"/>
      <c r="N320" s="2"/>
      <c r="O320" s="2"/>
      <c r="P320" s="2"/>
      <c r="Q320" s="2"/>
      <c r="R320" s="2"/>
      <c r="S320" s="1"/>
      <c r="T320" s="1"/>
      <c r="U320" s="2"/>
      <c r="V320" s="2"/>
      <c r="W320" s="2"/>
      <c r="X320" s="2"/>
      <c r="Y320" s="2"/>
      <c r="Z320" s="1"/>
      <c r="AA320" s="1"/>
      <c r="AB320" s="2"/>
      <c r="AC320" s="2"/>
      <c r="AD320" s="2"/>
      <c r="AE320" s="2"/>
      <c r="AF320" s="2"/>
      <c r="AG320" s="1"/>
      <c r="AH320" s="1"/>
      <c r="AI320" s="2"/>
      <c r="AJ320" s="2"/>
      <c r="AK320" s="2"/>
      <c r="AL320" s="2"/>
      <c r="AM320" s="2"/>
      <c r="AN320" s="1"/>
      <c r="AO320" s="1"/>
      <c r="AP320" s="2">
        <f t="shared" si="16"/>
        <v>0</v>
      </c>
    </row>
    <row r="321" spans="1:42" ht="15.75" thickBot="1">
      <c r="A321" s="7"/>
      <c r="B321" s="7"/>
      <c r="C321" s="2"/>
      <c r="D321" s="9"/>
      <c r="E321" s="10"/>
      <c r="F321" s="10"/>
      <c r="G321" s="9"/>
      <c r="H321" s="9"/>
      <c r="I321" s="9"/>
      <c r="J321" s="9"/>
      <c r="K321" s="9"/>
      <c r="L321" s="10"/>
      <c r="M321" s="10"/>
      <c r="N321" s="9"/>
      <c r="O321" s="9"/>
      <c r="P321" s="9"/>
      <c r="Q321" s="9"/>
      <c r="R321" s="9"/>
      <c r="S321" s="10"/>
      <c r="T321" s="10"/>
      <c r="U321" s="9"/>
      <c r="V321" s="9"/>
      <c r="W321" s="9"/>
      <c r="X321" s="9"/>
      <c r="Y321" s="9"/>
      <c r="Z321" s="10"/>
      <c r="AA321" s="10"/>
      <c r="AB321" s="9"/>
      <c r="AC321" s="9"/>
      <c r="AD321" s="9"/>
      <c r="AE321" s="9"/>
      <c r="AF321" s="9"/>
      <c r="AG321" s="10"/>
      <c r="AH321" s="10"/>
      <c r="AI321" s="9"/>
      <c r="AJ321" s="9"/>
      <c r="AK321" s="9"/>
      <c r="AL321" s="9"/>
      <c r="AM321" s="9"/>
      <c r="AN321" s="10"/>
      <c r="AO321" s="10"/>
      <c r="AP321" s="9">
        <f t="shared" si="16"/>
        <v>0</v>
      </c>
    </row>
    <row r="322" spans="1:42" ht="15.75" thickBot="1">
      <c r="C322" s="2">
        <f>SUM(C307:C321)</f>
        <v>0</v>
      </c>
      <c r="D322" s="2">
        <f t="shared" ref="D322:AO322" si="17">SUM(D307:D321)</f>
        <v>0</v>
      </c>
      <c r="E322" s="1">
        <f t="shared" si="17"/>
        <v>0</v>
      </c>
      <c r="F322" s="1">
        <f t="shared" si="17"/>
        <v>0</v>
      </c>
      <c r="G322" s="2">
        <f t="shared" si="17"/>
        <v>0</v>
      </c>
      <c r="H322" s="2">
        <f t="shared" si="17"/>
        <v>0</v>
      </c>
      <c r="I322" s="2">
        <f t="shared" si="17"/>
        <v>0</v>
      </c>
      <c r="J322" s="2">
        <f t="shared" si="17"/>
        <v>0</v>
      </c>
      <c r="K322" s="2">
        <f t="shared" si="17"/>
        <v>0</v>
      </c>
      <c r="L322" s="1">
        <f t="shared" si="17"/>
        <v>0</v>
      </c>
      <c r="M322" s="1">
        <f t="shared" si="17"/>
        <v>0</v>
      </c>
      <c r="N322" s="2">
        <f t="shared" si="17"/>
        <v>0</v>
      </c>
      <c r="O322" s="2">
        <f t="shared" si="17"/>
        <v>0</v>
      </c>
      <c r="P322" s="2">
        <f t="shared" si="17"/>
        <v>0</v>
      </c>
      <c r="Q322" s="2">
        <f t="shared" si="17"/>
        <v>0</v>
      </c>
      <c r="R322" s="2">
        <f t="shared" si="17"/>
        <v>0</v>
      </c>
      <c r="S322" s="1">
        <f t="shared" si="17"/>
        <v>0</v>
      </c>
      <c r="T322" s="1">
        <f t="shared" si="17"/>
        <v>0</v>
      </c>
      <c r="U322" s="2">
        <f t="shared" si="17"/>
        <v>0</v>
      </c>
      <c r="V322" s="2">
        <f t="shared" si="17"/>
        <v>0</v>
      </c>
      <c r="W322" s="2">
        <f t="shared" si="17"/>
        <v>0</v>
      </c>
      <c r="X322" s="2">
        <f t="shared" si="17"/>
        <v>0</v>
      </c>
      <c r="Y322" s="2">
        <f t="shared" si="17"/>
        <v>0</v>
      </c>
      <c r="Z322" s="1">
        <f t="shared" si="17"/>
        <v>0</v>
      </c>
      <c r="AA322" s="1">
        <f t="shared" si="17"/>
        <v>0</v>
      </c>
      <c r="AB322" s="2">
        <f t="shared" si="17"/>
        <v>0</v>
      </c>
      <c r="AC322" s="2">
        <f t="shared" si="17"/>
        <v>0</v>
      </c>
      <c r="AD322" s="2">
        <f t="shared" si="17"/>
        <v>0</v>
      </c>
      <c r="AE322" s="2">
        <f t="shared" si="17"/>
        <v>0</v>
      </c>
      <c r="AF322" s="2">
        <f t="shared" si="17"/>
        <v>0</v>
      </c>
      <c r="AG322" s="1">
        <f t="shared" si="17"/>
        <v>0</v>
      </c>
      <c r="AH322" s="1">
        <f t="shared" si="17"/>
        <v>0</v>
      </c>
      <c r="AI322" s="2">
        <f t="shared" si="17"/>
        <v>0</v>
      </c>
      <c r="AJ322" s="2">
        <f t="shared" si="17"/>
        <v>0</v>
      </c>
      <c r="AK322" s="2">
        <f t="shared" si="17"/>
        <v>0</v>
      </c>
      <c r="AL322" s="2">
        <f t="shared" si="17"/>
        <v>0</v>
      </c>
      <c r="AM322" s="2">
        <f t="shared" si="17"/>
        <v>0</v>
      </c>
      <c r="AN322" s="1">
        <f t="shared" si="17"/>
        <v>0</v>
      </c>
      <c r="AO322" s="1">
        <f t="shared" si="17"/>
        <v>0</v>
      </c>
      <c r="AP322" s="11">
        <f>SUM(AP307:AP321)</f>
        <v>0</v>
      </c>
    </row>
    <row r="339" spans="1:42" ht="15.75" thickBot="1"/>
    <row r="340" spans="1:42" ht="15.75" thickBot="1">
      <c r="A340" s="103" t="s">
        <v>41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5"/>
    </row>
    <row r="341" spans="1:42" ht="40.5">
      <c r="A341" s="107"/>
      <c r="B341" s="108"/>
      <c r="C341" s="12" t="s">
        <v>17</v>
      </c>
      <c r="D341" s="12" t="s">
        <v>19</v>
      </c>
      <c r="E341" s="13" t="s">
        <v>20</v>
      </c>
      <c r="F341" s="13" t="s">
        <v>21</v>
      </c>
      <c r="G341" s="12" t="s">
        <v>18</v>
      </c>
      <c r="H341" s="12" t="s">
        <v>22</v>
      </c>
      <c r="I341" s="12" t="s">
        <v>23</v>
      </c>
      <c r="J341" s="12" t="s">
        <v>17</v>
      </c>
      <c r="K341" s="12" t="s">
        <v>19</v>
      </c>
      <c r="L341" s="13" t="s">
        <v>20</v>
      </c>
      <c r="M341" s="13" t="s">
        <v>21</v>
      </c>
      <c r="N341" s="12" t="s">
        <v>18</v>
      </c>
      <c r="O341" s="12" t="s">
        <v>22</v>
      </c>
      <c r="P341" s="12" t="s">
        <v>23</v>
      </c>
      <c r="Q341" s="12" t="s">
        <v>17</v>
      </c>
      <c r="R341" s="12" t="s">
        <v>19</v>
      </c>
      <c r="S341" s="13" t="s">
        <v>20</v>
      </c>
      <c r="T341" s="13" t="s">
        <v>21</v>
      </c>
      <c r="U341" s="12" t="s">
        <v>18</v>
      </c>
      <c r="V341" s="12" t="s">
        <v>22</v>
      </c>
      <c r="W341" s="12" t="s">
        <v>23</v>
      </c>
      <c r="X341" s="12" t="s">
        <v>17</v>
      </c>
      <c r="Y341" s="12" t="s">
        <v>19</v>
      </c>
      <c r="Z341" s="13" t="s">
        <v>20</v>
      </c>
      <c r="AA341" s="13" t="s">
        <v>21</v>
      </c>
      <c r="AB341" s="12" t="s">
        <v>18</v>
      </c>
      <c r="AC341" s="12" t="s">
        <v>22</v>
      </c>
      <c r="AD341" s="12" t="s">
        <v>23</v>
      </c>
      <c r="AE341" s="12" t="s">
        <v>17</v>
      </c>
      <c r="AF341" s="12" t="s">
        <v>19</v>
      </c>
      <c r="AG341" s="13" t="s">
        <v>20</v>
      </c>
      <c r="AH341" s="13" t="s">
        <v>21</v>
      </c>
      <c r="AI341" s="12" t="s">
        <v>18</v>
      </c>
      <c r="AJ341" s="12" t="s">
        <v>22</v>
      </c>
      <c r="AK341" s="12" t="s">
        <v>23</v>
      </c>
      <c r="AL341" s="12" t="s">
        <v>17</v>
      </c>
      <c r="AM341" s="12" t="s">
        <v>19</v>
      </c>
      <c r="AN341" s="13" t="s">
        <v>20</v>
      </c>
      <c r="AO341" s="13" t="s">
        <v>21</v>
      </c>
    </row>
    <row r="342" spans="1:42" ht="40.5">
      <c r="A342" s="109"/>
      <c r="B342" s="77"/>
      <c r="C342" s="5">
        <v>41480</v>
      </c>
      <c r="D342" s="5">
        <v>41481</v>
      </c>
      <c r="E342" s="4">
        <v>41482</v>
      </c>
      <c r="F342" s="4">
        <v>41483</v>
      </c>
      <c r="G342" s="5">
        <v>41484</v>
      </c>
      <c r="H342" s="5">
        <v>41485</v>
      </c>
      <c r="I342" s="5">
        <v>41486</v>
      </c>
      <c r="J342" s="5">
        <v>41487</v>
      </c>
      <c r="K342" s="5">
        <v>41488</v>
      </c>
      <c r="L342" s="4">
        <v>41489</v>
      </c>
      <c r="M342" s="4">
        <v>41490</v>
      </c>
      <c r="N342" s="5">
        <v>41491</v>
      </c>
      <c r="O342" s="5">
        <v>41492</v>
      </c>
      <c r="P342" s="5">
        <v>41493</v>
      </c>
      <c r="Q342" s="5">
        <v>41494</v>
      </c>
      <c r="R342" s="5">
        <v>41495</v>
      </c>
      <c r="S342" s="6">
        <v>41496</v>
      </c>
      <c r="T342" s="6">
        <v>41497</v>
      </c>
      <c r="U342" s="5">
        <v>41498</v>
      </c>
      <c r="V342" s="5">
        <v>41499</v>
      </c>
      <c r="W342" s="5">
        <v>41500</v>
      </c>
      <c r="X342" s="5">
        <v>41501</v>
      </c>
      <c r="Y342" s="5">
        <v>41502</v>
      </c>
      <c r="Z342" s="6">
        <v>41503</v>
      </c>
      <c r="AA342" s="6">
        <v>41504</v>
      </c>
      <c r="AB342" s="5">
        <v>41505</v>
      </c>
      <c r="AC342" s="5">
        <v>41506</v>
      </c>
      <c r="AD342" s="5">
        <v>41507</v>
      </c>
      <c r="AE342" s="5">
        <v>41508</v>
      </c>
      <c r="AF342" s="5">
        <v>41509</v>
      </c>
      <c r="AG342" s="6">
        <v>41510</v>
      </c>
      <c r="AH342" s="6">
        <v>41511</v>
      </c>
      <c r="AI342" s="5">
        <v>41512</v>
      </c>
      <c r="AJ342" s="5">
        <v>41513</v>
      </c>
      <c r="AK342" s="5">
        <v>41514</v>
      </c>
      <c r="AL342" s="5">
        <v>41515</v>
      </c>
      <c r="AM342" s="5">
        <v>41516</v>
      </c>
      <c r="AN342" s="6">
        <v>41517</v>
      </c>
      <c r="AO342" s="6">
        <v>41518</v>
      </c>
    </row>
    <row r="343" spans="1:42">
      <c r="A343" s="110"/>
      <c r="B343" s="79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</row>
    <row r="344" spans="1:42">
      <c r="A344" s="20" t="s">
        <v>24</v>
      </c>
      <c r="B344" s="21" t="s">
        <v>3</v>
      </c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8" t="s">
        <v>25</v>
      </c>
    </row>
    <row r="345" spans="1:42">
      <c r="A345" s="20"/>
      <c r="B345" s="20" t="s">
        <v>4</v>
      </c>
      <c r="C345" s="2"/>
      <c r="D345" s="2"/>
      <c r="E345" s="1"/>
      <c r="F345" s="1"/>
      <c r="G345" s="2"/>
      <c r="H345" s="2"/>
      <c r="I345" s="2"/>
      <c r="J345" s="2"/>
      <c r="K345" s="2"/>
      <c r="L345" s="1"/>
      <c r="M345" s="1"/>
      <c r="N345" s="2"/>
      <c r="O345" s="2"/>
      <c r="P345" s="2"/>
      <c r="Q345" s="2"/>
      <c r="R345" s="2"/>
      <c r="S345" s="1"/>
      <c r="T345" s="1"/>
      <c r="U345" s="2"/>
      <c r="V345" s="2"/>
      <c r="W345" s="2"/>
      <c r="X345" s="2"/>
      <c r="Y345" s="2"/>
      <c r="Z345" s="1"/>
      <c r="AA345" s="1"/>
      <c r="AB345" s="2"/>
      <c r="AC345" s="2"/>
      <c r="AD345" s="2"/>
      <c r="AE345" s="2"/>
      <c r="AF345" s="2"/>
      <c r="AG345" s="1"/>
      <c r="AH345" s="1"/>
      <c r="AI345" s="2"/>
      <c r="AJ345" s="2"/>
      <c r="AK345" s="2"/>
      <c r="AL345" s="2"/>
      <c r="AM345" s="2"/>
      <c r="AN345" s="1"/>
      <c r="AO345" s="1"/>
      <c r="AP345" s="2">
        <f>SUM(C345:AO345)</f>
        <v>0</v>
      </c>
    </row>
    <row r="346" spans="1:42">
      <c r="A346" s="20"/>
      <c r="B346" s="20" t="s">
        <v>5</v>
      </c>
      <c r="C346" s="2"/>
      <c r="D346" s="2"/>
      <c r="E346" s="1"/>
      <c r="F346" s="1"/>
      <c r="G346" s="2"/>
      <c r="H346" s="2"/>
      <c r="I346" s="2"/>
      <c r="J346" s="2"/>
      <c r="K346" s="2"/>
      <c r="L346" s="1"/>
      <c r="M346" s="1"/>
      <c r="N346" s="2"/>
      <c r="O346" s="2"/>
      <c r="P346" s="2"/>
      <c r="Q346" s="2"/>
      <c r="R346" s="2"/>
      <c r="S346" s="1"/>
      <c r="T346" s="1"/>
      <c r="U346" s="2"/>
      <c r="V346" s="2"/>
      <c r="W346" s="2"/>
      <c r="X346" s="2"/>
      <c r="Y346" s="2"/>
      <c r="Z346" s="1"/>
      <c r="AA346" s="1"/>
      <c r="AB346" s="2"/>
      <c r="AC346" s="2"/>
      <c r="AD346" s="2"/>
      <c r="AE346" s="2"/>
      <c r="AF346" s="2"/>
      <c r="AG346" s="1"/>
      <c r="AH346" s="1"/>
      <c r="AI346" s="2"/>
      <c r="AJ346" s="2"/>
      <c r="AK346" s="2"/>
      <c r="AL346" s="2"/>
      <c r="AM346" s="2"/>
      <c r="AN346" s="1"/>
      <c r="AO346" s="1"/>
      <c r="AP346" s="2">
        <f t="shared" ref="AP346:AP359" si="18">SUM(C346:AO346)</f>
        <v>0</v>
      </c>
    </row>
    <row r="347" spans="1:42">
      <c r="A347" s="20"/>
      <c r="B347" s="20" t="s">
        <v>6</v>
      </c>
      <c r="C347" s="2"/>
      <c r="D347" s="2"/>
      <c r="E347" s="1"/>
      <c r="F347" s="1"/>
      <c r="G347" s="2"/>
      <c r="H347" s="2"/>
      <c r="I347" s="2"/>
      <c r="J347" s="2"/>
      <c r="K347" s="2"/>
      <c r="L347" s="1"/>
      <c r="M347" s="1"/>
      <c r="N347" s="2"/>
      <c r="O347" s="2"/>
      <c r="P347" s="2"/>
      <c r="Q347" s="2"/>
      <c r="R347" s="2"/>
      <c r="S347" s="1"/>
      <c r="T347" s="1"/>
      <c r="U347" s="2"/>
      <c r="V347" s="2"/>
      <c r="W347" s="2"/>
      <c r="X347" s="2"/>
      <c r="Y347" s="2"/>
      <c r="Z347" s="1"/>
      <c r="AA347" s="1"/>
      <c r="AB347" s="2"/>
      <c r="AC347" s="2"/>
      <c r="AD347" s="2"/>
      <c r="AE347" s="2"/>
      <c r="AF347" s="2"/>
      <c r="AG347" s="1"/>
      <c r="AH347" s="1"/>
      <c r="AI347" s="2"/>
      <c r="AJ347" s="2"/>
      <c r="AK347" s="2"/>
      <c r="AL347" s="2"/>
      <c r="AM347" s="2"/>
      <c r="AN347" s="1"/>
      <c r="AO347" s="1"/>
      <c r="AP347" s="2">
        <f t="shared" si="18"/>
        <v>0</v>
      </c>
    </row>
    <row r="348" spans="1:42">
      <c r="A348" s="20"/>
      <c r="B348" s="20" t="s">
        <v>7</v>
      </c>
      <c r="C348" s="2"/>
      <c r="D348" s="2"/>
      <c r="E348" s="1"/>
      <c r="F348" s="1"/>
      <c r="G348" s="2"/>
      <c r="H348" s="2"/>
      <c r="I348" s="2"/>
      <c r="J348" s="2"/>
      <c r="K348" s="2"/>
      <c r="L348" s="1"/>
      <c r="M348" s="1"/>
      <c r="N348" s="2"/>
      <c r="O348" s="2"/>
      <c r="P348" s="2"/>
      <c r="Q348" s="2"/>
      <c r="R348" s="2"/>
      <c r="S348" s="1"/>
      <c r="T348" s="1"/>
      <c r="U348" s="2"/>
      <c r="V348" s="2"/>
      <c r="W348" s="2"/>
      <c r="X348" s="2"/>
      <c r="Y348" s="2"/>
      <c r="Z348" s="1"/>
      <c r="AA348" s="1"/>
      <c r="AB348" s="2"/>
      <c r="AC348" s="2"/>
      <c r="AD348" s="2"/>
      <c r="AE348" s="2"/>
      <c r="AF348" s="2"/>
      <c r="AG348" s="1"/>
      <c r="AH348" s="1"/>
      <c r="AI348" s="2"/>
      <c r="AJ348" s="2"/>
      <c r="AK348" s="2"/>
      <c r="AL348" s="2"/>
      <c r="AM348" s="2"/>
      <c r="AN348" s="1"/>
      <c r="AO348" s="1"/>
      <c r="AP348" s="2">
        <f t="shared" si="18"/>
        <v>0</v>
      </c>
    </row>
    <row r="349" spans="1:42">
      <c r="A349" s="20"/>
      <c r="B349" s="20" t="s">
        <v>8</v>
      </c>
      <c r="C349" s="2"/>
      <c r="D349" s="2"/>
      <c r="E349" s="1"/>
      <c r="F349" s="1"/>
      <c r="G349" s="2"/>
      <c r="H349" s="2"/>
      <c r="I349" s="2"/>
      <c r="J349" s="2"/>
      <c r="K349" s="2"/>
      <c r="L349" s="1"/>
      <c r="M349" s="1"/>
      <c r="N349" s="2"/>
      <c r="O349" s="2"/>
      <c r="P349" s="2"/>
      <c r="Q349" s="2"/>
      <c r="R349" s="2"/>
      <c r="S349" s="1"/>
      <c r="T349" s="1"/>
      <c r="U349" s="2"/>
      <c r="V349" s="2"/>
      <c r="W349" s="2"/>
      <c r="X349" s="2"/>
      <c r="Y349" s="2"/>
      <c r="Z349" s="1"/>
      <c r="AA349" s="1"/>
      <c r="AB349" s="2"/>
      <c r="AC349" s="2"/>
      <c r="AD349" s="2"/>
      <c r="AE349" s="2"/>
      <c r="AF349" s="2"/>
      <c r="AG349" s="1"/>
      <c r="AH349" s="1"/>
      <c r="AI349" s="2"/>
      <c r="AJ349" s="2"/>
      <c r="AK349" s="2"/>
      <c r="AL349" s="2"/>
      <c r="AM349" s="2"/>
      <c r="AN349" s="1"/>
      <c r="AO349" s="1"/>
      <c r="AP349" s="2">
        <f t="shared" si="18"/>
        <v>0</v>
      </c>
    </row>
    <row r="350" spans="1:42">
      <c r="A350" s="20"/>
      <c r="B350" s="20" t="s">
        <v>9</v>
      </c>
      <c r="C350" s="2"/>
      <c r="D350" s="2"/>
      <c r="E350" s="1"/>
      <c r="F350" s="1"/>
      <c r="G350" s="2"/>
      <c r="H350" s="2"/>
      <c r="I350" s="2"/>
      <c r="J350" s="2"/>
      <c r="K350" s="2"/>
      <c r="L350" s="1"/>
      <c r="M350" s="1"/>
      <c r="N350" s="2"/>
      <c r="O350" s="2"/>
      <c r="P350" s="2"/>
      <c r="Q350" s="2"/>
      <c r="R350" s="2"/>
      <c r="S350" s="1"/>
      <c r="T350" s="1"/>
      <c r="U350" s="2"/>
      <c r="V350" s="2"/>
      <c r="W350" s="2"/>
      <c r="X350" s="2"/>
      <c r="Y350" s="2"/>
      <c r="Z350" s="1"/>
      <c r="AA350" s="1"/>
      <c r="AB350" s="2"/>
      <c r="AC350" s="2"/>
      <c r="AD350" s="2"/>
      <c r="AE350" s="2"/>
      <c r="AF350" s="2"/>
      <c r="AG350" s="1"/>
      <c r="AH350" s="1"/>
      <c r="AI350" s="2"/>
      <c r="AJ350" s="2"/>
      <c r="AK350" s="2"/>
      <c r="AL350" s="2"/>
      <c r="AM350" s="2"/>
      <c r="AN350" s="1"/>
      <c r="AO350" s="1"/>
      <c r="AP350" s="2">
        <f t="shared" si="18"/>
        <v>0</v>
      </c>
    </row>
    <row r="351" spans="1:42">
      <c r="A351" s="20"/>
      <c r="B351" s="20" t="s">
        <v>10</v>
      </c>
      <c r="C351" s="2"/>
      <c r="D351" s="2"/>
      <c r="E351" s="1"/>
      <c r="F351" s="1"/>
      <c r="G351" s="2"/>
      <c r="H351" s="2"/>
      <c r="I351" s="2"/>
      <c r="J351" s="2"/>
      <c r="K351" s="2"/>
      <c r="L351" s="1"/>
      <c r="M351" s="1"/>
      <c r="N351" s="2"/>
      <c r="O351" s="2"/>
      <c r="P351" s="2"/>
      <c r="Q351" s="2"/>
      <c r="R351" s="2"/>
      <c r="S351" s="1"/>
      <c r="T351" s="1"/>
      <c r="U351" s="2"/>
      <c r="V351" s="2"/>
      <c r="W351" s="2"/>
      <c r="X351" s="2"/>
      <c r="Y351" s="2"/>
      <c r="Z351" s="1"/>
      <c r="AA351" s="1"/>
      <c r="AB351" s="2"/>
      <c r="AC351" s="2"/>
      <c r="AD351" s="2"/>
      <c r="AE351" s="2"/>
      <c r="AF351" s="2"/>
      <c r="AG351" s="1"/>
      <c r="AH351" s="1"/>
      <c r="AI351" s="2"/>
      <c r="AJ351" s="2"/>
      <c r="AK351" s="2"/>
      <c r="AL351" s="2"/>
      <c r="AM351" s="2"/>
      <c r="AN351" s="1"/>
      <c r="AO351" s="1"/>
      <c r="AP351" s="2">
        <f t="shared" si="18"/>
        <v>0</v>
      </c>
    </row>
    <row r="352" spans="1:42">
      <c r="A352" s="20"/>
      <c r="B352" s="20" t="s">
        <v>11</v>
      </c>
      <c r="C352" s="2"/>
      <c r="D352" s="2"/>
      <c r="E352" s="1"/>
      <c r="F352" s="1"/>
      <c r="G352" s="2"/>
      <c r="H352" s="2"/>
      <c r="I352" s="2"/>
      <c r="J352" s="2"/>
      <c r="K352" s="2"/>
      <c r="L352" s="1"/>
      <c r="M352" s="1"/>
      <c r="N352" s="2"/>
      <c r="O352" s="2"/>
      <c r="P352" s="2"/>
      <c r="Q352" s="2"/>
      <c r="R352" s="2"/>
      <c r="S352" s="1"/>
      <c r="T352" s="1"/>
      <c r="U352" s="2"/>
      <c r="V352" s="2"/>
      <c r="W352" s="2"/>
      <c r="X352" s="2"/>
      <c r="Y352" s="2"/>
      <c r="Z352" s="1"/>
      <c r="AA352" s="1"/>
      <c r="AB352" s="2"/>
      <c r="AC352" s="2"/>
      <c r="AD352" s="2"/>
      <c r="AE352" s="2"/>
      <c r="AF352" s="2"/>
      <c r="AG352" s="1"/>
      <c r="AH352" s="1"/>
      <c r="AI352" s="2"/>
      <c r="AJ352" s="2"/>
      <c r="AK352" s="2"/>
      <c r="AL352" s="2"/>
      <c r="AM352" s="2"/>
      <c r="AN352" s="1"/>
      <c r="AO352" s="1"/>
      <c r="AP352" s="2">
        <f t="shared" si="18"/>
        <v>0</v>
      </c>
    </row>
    <row r="353" spans="1:42">
      <c r="A353" s="20"/>
      <c r="B353" s="20" t="s">
        <v>12</v>
      </c>
      <c r="C353" s="2"/>
      <c r="D353" s="2"/>
      <c r="E353" s="1"/>
      <c r="F353" s="1"/>
      <c r="G353" s="2"/>
      <c r="H353" s="2"/>
      <c r="I353" s="2"/>
      <c r="J353" s="2"/>
      <c r="K353" s="2"/>
      <c r="L353" s="1"/>
      <c r="M353" s="1"/>
      <c r="N353" s="2"/>
      <c r="O353" s="2"/>
      <c r="P353" s="2"/>
      <c r="Q353" s="2"/>
      <c r="R353" s="2"/>
      <c r="S353" s="1"/>
      <c r="T353" s="1"/>
      <c r="U353" s="2"/>
      <c r="V353" s="2"/>
      <c r="W353" s="2"/>
      <c r="X353" s="2"/>
      <c r="Y353" s="2"/>
      <c r="Z353" s="1"/>
      <c r="AA353" s="1"/>
      <c r="AB353" s="2"/>
      <c r="AC353" s="2"/>
      <c r="AD353" s="2"/>
      <c r="AE353" s="2"/>
      <c r="AF353" s="2"/>
      <c r="AG353" s="1"/>
      <c r="AH353" s="1"/>
      <c r="AI353" s="2"/>
      <c r="AJ353" s="2"/>
      <c r="AK353" s="2"/>
      <c r="AL353" s="2"/>
      <c r="AM353" s="2"/>
      <c r="AN353" s="1"/>
      <c r="AO353" s="1"/>
      <c r="AP353" s="2">
        <f t="shared" si="18"/>
        <v>0</v>
      </c>
    </row>
    <row r="354" spans="1:42">
      <c r="A354" s="20"/>
      <c r="B354" s="20" t="s">
        <v>13</v>
      </c>
      <c r="C354" s="2"/>
      <c r="D354" s="2"/>
      <c r="E354" s="1"/>
      <c r="F354" s="1"/>
      <c r="G354" s="2"/>
      <c r="H354" s="2"/>
      <c r="I354" s="2"/>
      <c r="J354" s="2"/>
      <c r="K354" s="2"/>
      <c r="L354" s="1"/>
      <c r="M354" s="1"/>
      <c r="N354" s="2"/>
      <c r="O354" s="2"/>
      <c r="P354" s="2"/>
      <c r="Q354" s="2"/>
      <c r="R354" s="2"/>
      <c r="S354" s="1"/>
      <c r="T354" s="1"/>
      <c r="U354" s="2"/>
      <c r="V354" s="2"/>
      <c r="W354" s="2"/>
      <c r="X354" s="2"/>
      <c r="Y354" s="2"/>
      <c r="Z354" s="1"/>
      <c r="AA354" s="1"/>
      <c r="AB354" s="2"/>
      <c r="AC354" s="2"/>
      <c r="AD354" s="2"/>
      <c r="AE354" s="2"/>
      <c r="AF354" s="2"/>
      <c r="AG354" s="1"/>
      <c r="AH354" s="1"/>
      <c r="AI354" s="2"/>
      <c r="AJ354" s="2"/>
      <c r="AK354" s="2"/>
      <c r="AL354" s="2"/>
      <c r="AM354" s="2"/>
      <c r="AN354" s="1"/>
      <c r="AO354" s="1"/>
      <c r="AP354" s="2">
        <f t="shared" si="18"/>
        <v>0</v>
      </c>
    </row>
    <row r="355" spans="1:42">
      <c r="A355" s="20"/>
      <c r="B355" s="20" t="s">
        <v>14</v>
      </c>
      <c r="C355" s="2"/>
      <c r="D355" s="2"/>
      <c r="E355" s="1"/>
      <c r="F355" s="1"/>
      <c r="G355" s="2"/>
      <c r="H355" s="2"/>
      <c r="I355" s="2"/>
      <c r="J355" s="2"/>
      <c r="K355" s="2"/>
      <c r="L355" s="1"/>
      <c r="M355" s="1"/>
      <c r="N355" s="2"/>
      <c r="O355" s="2"/>
      <c r="P355" s="2"/>
      <c r="Q355" s="2"/>
      <c r="R355" s="2"/>
      <c r="S355" s="1"/>
      <c r="T355" s="1"/>
      <c r="U355" s="2"/>
      <c r="V355" s="2"/>
      <c r="W355" s="2"/>
      <c r="X355" s="2"/>
      <c r="Y355" s="2"/>
      <c r="Z355" s="1"/>
      <c r="AA355" s="1"/>
      <c r="AB355" s="2"/>
      <c r="AC355" s="2"/>
      <c r="AD355" s="2"/>
      <c r="AE355" s="2"/>
      <c r="AF355" s="2"/>
      <c r="AG355" s="1"/>
      <c r="AH355" s="1"/>
      <c r="AI355" s="2"/>
      <c r="AJ355" s="2"/>
      <c r="AK355" s="2"/>
      <c r="AL355" s="2"/>
      <c r="AM355" s="2"/>
      <c r="AN355" s="1"/>
      <c r="AO355" s="1"/>
      <c r="AP355" s="2">
        <f t="shared" si="18"/>
        <v>0</v>
      </c>
    </row>
    <row r="356" spans="1:42">
      <c r="A356" s="7"/>
      <c r="B356" s="20" t="s">
        <v>68</v>
      </c>
      <c r="C356" s="2"/>
      <c r="D356" s="2"/>
      <c r="E356" s="1"/>
      <c r="F356" s="1"/>
      <c r="G356" s="2"/>
      <c r="H356" s="2"/>
      <c r="I356" s="2"/>
      <c r="J356" s="2"/>
      <c r="K356" s="2"/>
      <c r="L356" s="1"/>
      <c r="M356" s="1"/>
      <c r="N356" s="2"/>
      <c r="O356" s="2"/>
      <c r="P356" s="2"/>
      <c r="Q356" s="2"/>
      <c r="R356" s="2"/>
      <c r="S356" s="1"/>
      <c r="T356" s="1"/>
      <c r="U356" s="2"/>
      <c r="V356" s="2"/>
      <c r="W356" s="2"/>
      <c r="X356" s="2"/>
      <c r="Y356" s="2"/>
      <c r="Z356" s="1"/>
      <c r="AA356" s="1"/>
      <c r="AB356" s="2"/>
      <c r="AC356" s="2"/>
      <c r="AD356" s="2"/>
      <c r="AE356" s="2"/>
      <c r="AF356" s="2"/>
      <c r="AG356" s="1"/>
      <c r="AH356" s="1"/>
      <c r="AI356" s="2"/>
      <c r="AJ356" s="2"/>
      <c r="AK356" s="2"/>
      <c r="AL356" s="2"/>
      <c r="AM356" s="2"/>
      <c r="AN356" s="1"/>
      <c r="AO356" s="1"/>
      <c r="AP356" s="2">
        <f t="shared" si="18"/>
        <v>0</v>
      </c>
    </row>
    <row r="357" spans="1:42">
      <c r="A357" s="7"/>
      <c r="B357" s="7"/>
      <c r="C357" s="2"/>
      <c r="D357" s="2"/>
      <c r="E357" s="1"/>
      <c r="F357" s="1"/>
      <c r="G357" s="2"/>
      <c r="H357" s="2"/>
      <c r="I357" s="2"/>
      <c r="J357" s="2"/>
      <c r="K357" s="2"/>
      <c r="L357" s="1"/>
      <c r="M357" s="1"/>
      <c r="N357" s="2"/>
      <c r="O357" s="2"/>
      <c r="P357" s="2"/>
      <c r="Q357" s="2"/>
      <c r="R357" s="2"/>
      <c r="S357" s="1"/>
      <c r="T357" s="1"/>
      <c r="U357" s="2"/>
      <c r="V357" s="2"/>
      <c r="W357" s="2"/>
      <c r="X357" s="2"/>
      <c r="Y357" s="2"/>
      <c r="Z357" s="1"/>
      <c r="AA357" s="1"/>
      <c r="AB357" s="2"/>
      <c r="AC357" s="2"/>
      <c r="AD357" s="2"/>
      <c r="AE357" s="2"/>
      <c r="AF357" s="2"/>
      <c r="AG357" s="1"/>
      <c r="AH357" s="1"/>
      <c r="AI357" s="2"/>
      <c r="AJ357" s="2"/>
      <c r="AK357" s="2"/>
      <c r="AL357" s="2"/>
      <c r="AM357" s="2"/>
      <c r="AN357" s="1"/>
      <c r="AO357" s="1"/>
      <c r="AP357" s="2">
        <f t="shared" si="18"/>
        <v>0</v>
      </c>
    </row>
    <row r="358" spans="1:42">
      <c r="A358" s="7"/>
      <c r="B358" s="7"/>
      <c r="C358" s="2"/>
      <c r="D358" s="2"/>
      <c r="E358" s="1"/>
      <c r="F358" s="1"/>
      <c r="G358" s="2"/>
      <c r="H358" s="2"/>
      <c r="I358" s="2"/>
      <c r="J358" s="2"/>
      <c r="K358" s="2"/>
      <c r="L358" s="1"/>
      <c r="M358" s="1"/>
      <c r="N358" s="2"/>
      <c r="O358" s="2"/>
      <c r="P358" s="2"/>
      <c r="Q358" s="2"/>
      <c r="R358" s="2"/>
      <c r="S358" s="1"/>
      <c r="T358" s="1"/>
      <c r="U358" s="2"/>
      <c r="V358" s="2"/>
      <c r="W358" s="2"/>
      <c r="X358" s="2"/>
      <c r="Y358" s="2"/>
      <c r="Z358" s="1"/>
      <c r="AA358" s="1"/>
      <c r="AB358" s="2"/>
      <c r="AC358" s="2"/>
      <c r="AD358" s="2"/>
      <c r="AE358" s="2"/>
      <c r="AF358" s="2"/>
      <c r="AG358" s="1"/>
      <c r="AH358" s="1"/>
      <c r="AI358" s="2"/>
      <c r="AJ358" s="2"/>
      <c r="AK358" s="2"/>
      <c r="AL358" s="2"/>
      <c r="AM358" s="2"/>
      <c r="AN358" s="1"/>
      <c r="AO358" s="1"/>
      <c r="AP358" s="2">
        <f t="shared" si="18"/>
        <v>0</v>
      </c>
    </row>
    <row r="359" spans="1:42" ht="15.75" thickBot="1">
      <c r="A359" s="7"/>
      <c r="B359" s="7"/>
      <c r="C359" s="2"/>
      <c r="D359" s="9"/>
      <c r="E359" s="10"/>
      <c r="F359" s="10"/>
      <c r="G359" s="9"/>
      <c r="H359" s="9"/>
      <c r="I359" s="9"/>
      <c r="J359" s="9"/>
      <c r="K359" s="9"/>
      <c r="L359" s="10"/>
      <c r="M359" s="10"/>
      <c r="N359" s="9"/>
      <c r="O359" s="9"/>
      <c r="P359" s="9"/>
      <c r="Q359" s="9"/>
      <c r="R359" s="9"/>
      <c r="S359" s="10"/>
      <c r="T359" s="10"/>
      <c r="U359" s="9"/>
      <c r="V359" s="9"/>
      <c r="W359" s="9"/>
      <c r="X359" s="9"/>
      <c r="Y359" s="9"/>
      <c r="Z359" s="10"/>
      <c r="AA359" s="10"/>
      <c r="AB359" s="9"/>
      <c r="AC359" s="9"/>
      <c r="AD359" s="9"/>
      <c r="AE359" s="9"/>
      <c r="AF359" s="9"/>
      <c r="AG359" s="10"/>
      <c r="AH359" s="10"/>
      <c r="AI359" s="9"/>
      <c r="AJ359" s="9"/>
      <c r="AK359" s="9"/>
      <c r="AL359" s="9"/>
      <c r="AM359" s="9"/>
      <c r="AN359" s="10"/>
      <c r="AO359" s="10"/>
      <c r="AP359" s="9">
        <f t="shared" si="18"/>
        <v>0</v>
      </c>
    </row>
    <row r="360" spans="1:42" ht="15.75" thickBot="1">
      <c r="C360" s="2">
        <f>SUM(C345:C359)</f>
        <v>0</v>
      </c>
      <c r="D360" s="2">
        <f t="shared" ref="D360:AO360" si="19">SUM(D345:D359)</f>
        <v>0</v>
      </c>
      <c r="E360" s="1">
        <f t="shared" si="19"/>
        <v>0</v>
      </c>
      <c r="F360" s="1">
        <f t="shared" si="19"/>
        <v>0</v>
      </c>
      <c r="G360" s="2">
        <f t="shared" si="19"/>
        <v>0</v>
      </c>
      <c r="H360" s="2">
        <f t="shared" si="19"/>
        <v>0</v>
      </c>
      <c r="I360" s="2">
        <f t="shared" si="19"/>
        <v>0</v>
      </c>
      <c r="J360" s="2">
        <f t="shared" si="19"/>
        <v>0</v>
      </c>
      <c r="K360" s="2">
        <f t="shared" si="19"/>
        <v>0</v>
      </c>
      <c r="L360" s="1">
        <f t="shared" si="19"/>
        <v>0</v>
      </c>
      <c r="M360" s="1">
        <f t="shared" si="19"/>
        <v>0</v>
      </c>
      <c r="N360" s="2">
        <f t="shared" si="19"/>
        <v>0</v>
      </c>
      <c r="O360" s="2">
        <f t="shared" si="19"/>
        <v>0</v>
      </c>
      <c r="P360" s="2">
        <f t="shared" si="19"/>
        <v>0</v>
      </c>
      <c r="Q360" s="2">
        <f t="shared" si="19"/>
        <v>0</v>
      </c>
      <c r="R360" s="2">
        <f t="shared" si="19"/>
        <v>0</v>
      </c>
      <c r="S360" s="1">
        <f t="shared" si="19"/>
        <v>0</v>
      </c>
      <c r="T360" s="1">
        <f t="shared" si="19"/>
        <v>0</v>
      </c>
      <c r="U360" s="2">
        <f t="shared" si="19"/>
        <v>0</v>
      </c>
      <c r="V360" s="2">
        <f t="shared" si="19"/>
        <v>0</v>
      </c>
      <c r="W360" s="2">
        <f t="shared" si="19"/>
        <v>0</v>
      </c>
      <c r="X360" s="2">
        <f t="shared" si="19"/>
        <v>0</v>
      </c>
      <c r="Y360" s="2">
        <f t="shared" si="19"/>
        <v>0</v>
      </c>
      <c r="Z360" s="1">
        <f t="shared" si="19"/>
        <v>0</v>
      </c>
      <c r="AA360" s="1">
        <f t="shared" si="19"/>
        <v>0</v>
      </c>
      <c r="AB360" s="2">
        <f t="shared" si="19"/>
        <v>0</v>
      </c>
      <c r="AC360" s="2">
        <f t="shared" si="19"/>
        <v>0</v>
      </c>
      <c r="AD360" s="2">
        <f t="shared" si="19"/>
        <v>0</v>
      </c>
      <c r="AE360" s="2">
        <f t="shared" si="19"/>
        <v>0</v>
      </c>
      <c r="AF360" s="2">
        <f t="shared" si="19"/>
        <v>0</v>
      </c>
      <c r="AG360" s="1">
        <f t="shared" si="19"/>
        <v>0</v>
      </c>
      <c r="AH360" s="1">
        <f t="shared" si="19"/>
        <v>0</v>
      </c>
      <c r="AI360" s="2">
        <f t="shared" si="19"/>
        <v>0</v>
      </c>
      <c r="AJ360" s="2">
        <f t="shared" si="19"/>
        <v>0</v>
      </c>
      <c r="AK360" s="2">
        <f t="shared" si="19"/>
        <v>0</v>
      </c>
      <c r="AL360" s="2">
        <f t="shared" si="19"/>
        <v>0</v>
      </c>
      <c r="AM360" s="2">
        <f t="shared" si="19"/>
        <v>0</v>
      </c>
      <c r="AN360" s="1">
        <f t="shared" si="19"/>
        <v>0</v>
      </c>
      <c r="AO360" s="1">
        <f t="shared" si="19"/>
        <v>0</v>
      </c>
      <c r="AP360" s="11">
        <f>SUM(AP345:AP359)</f>
        <v>0</v>
      </c>
    </row>
    <row r="376" spans="1:42" ht="15.75" thickBot="1"/>
    <row r="377" spans="1:42" ht="15.75" thickBot="1">
      <c r="A377" s="103" t="s">
        <v>44</v>
      </c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5"/>
    </row>
    <row r="378" spans="1:42" ht="40.5">
      <c r="A378" s="107"/>
      <c r="B378" s="108"/>
      <c r="C378" s="12" t="s">
        <v>17</v>
      </c>
      <c r="D378" s="12" t="s">
        <v>19</v>
      </c>
      <c r="E378" s="13" t="s">
        <v>20</v>
      </c>
      <c r="F378" s="13" t="s">
        <v>21</v>
      </c>
      <c r="G378" s="12" t="s">
        <v>18</v>
      </c>
      <c r="H378" s="12" t="s">
        <v>22</v>
      </c>
      <c r="I378" s="12" t="s">
        <v>23</v>
      </c>
      <c r="J378" s="12" t="s">
        <v>17</v>
      </c>
      <c r="K378" s="12" t="s">
        <v>19</v>
      </c>
      <c r="L378" s="13" t="s">
        <v>20</v>
      </c>
      <c r="M378" s="13" t="s">
        <v>21</v>
      </c>
      <c r="N378" s="12" t="s">
        <v>18</v>
      </c>
      <c r="O378" s="12" t="s">
        <v>22</v>
      </c>
      <c r="P378" s="12" t="s">
        <v>23</v>
      </c>
      <c r="Q378" s="12" t="s">
        <v>17</v>
      </c>
      <c r="R378" s="12" t="s">
        <v>19</v>
      </c>
      <c r="S378" s="13" t="s">
        <v>20</v>
      </c>
      <c r="T378" s="13" t="s">
        <v>21</v>
      </c>
      <c r="U378" s="12" t="s">
        <v>18</v>
      </c>
      <c r="V378" s="12" t="s">
        <v>22</v>
      </c>
      <c r="W378" s="12" t="s">
        <v>23</v>
      </c>
      <c r="X378" s="12" t="s">
        <v>17</v>
      </c>
      <c r="Y378" s="12" t="s">
        <v>19</v>
      </c>
      <c r="Z378" s="13" t="s">
        <v>20</v>
      </c>
      <c r="AA378" s="13" t="s">
        <v>21</v>
      </c>
      <c r="AB378" s="12" t="s">
        <v>18</v>
      </c>
      <c r="AC378" s="12" t="s">
        <v>22</v>
      </c>
      <c r="AD378" s="12" t="s">
        <v>23</v>
      </c>
      <c r="AE378" s="12" t="s">
        <v>17</v>
      </c>
      <c r="AF378" s="12" t="s">
        <v>19</v>
      </c>
      <c r="AG378" s="13" t="s">
        <v>20</v>
      </c>
      <c r="AH378" s="13" t="s">
        <v>21</v>
      </c>
      <c r="AI378" s="12" t="s">
        <v>18</v>
      </c>
      <c r="AJ378" s="12" t="s">
        <v>22</v>
      </c>
      <c r="AK378" s="12" t="s">
        <v>23</v>
      </c>
      <c r="AL378" s="12" t="s">
        <v>17</v>
      </c>
      <c r="AM378" s="12" t="s">
        <v>19</v>
      </c>
      <c r="AN378" s="13" t="s">
        <v>20</v>
      </c>
      <c r="AO378" s="13" t="s">
        <v>21</v>
      </c>
    </row>
    <row r="379" spans="1:42" ht="40.5">
      <c r="A379" s="109"/>
      <c r="B379" s="77"/>
      <c r="C379" s="5">
        <v>41480</v>
      </c>
      <c r="D379" s="5">
        <v>41481</v>
      </c>
      <c r="E379" s="4">
        <v>41482</v>
      </c>
      <c r="F379" s="4">
        <v>41483</v>
      </c>
      <c r="G379" s="5">
        <v>41484</v>
      </c>
      <c r="H379" s="5">
        <v>41485</v>
      </c>
      <c r="I379" s="5">
        <v>41486</v>
      </c>
      <c r="J379" s="5">
        <v>41487</v>
      </c>
      <c r="K379" s="5">
        <v>41488</v>
      </c>
      <c r="L379" s="4">
        <v>41489</v>
      </c>
      <c r="M379" s="4">
        <v>41490</v>
      </c>
      <c r="N379" s="5">
        <v>41491</v>
      </c>
      <c r="O379" s="5">
        <v>41492</v>
      </c>
      <c r="P379" s="5">
        <v>41493</v>
      </c>
      <c r="Q379" s="5">
        <v>41494</v>
      </c>
      <c r="R379" s="5">
        <v>41495</v>
      </c>
      <c r="S379" s="6">
        <v>41496</v>
      </c>
      <c r="T379" s="6">
        <v>41497</v>
      </c>
      <c r="U379" s="5">
        <v>41498</v>
      </c>
      <c r="V379" s="5">
        <v>41499</v>
      </c>
      <c r="W379" s="5">
        <v>41500</v>
      </c>
      <c r="X379" s="5">
        <v>41501</v>
      </c>
      <c r="Y379" s="5">
        <v>41502</v>
      </c>
      <c r="Z379" s="6">
        <v>41503</v>
      </c>
      <c r="AA379" s="6">
        <v>41504</v>
      </c>
      <c r="AB379" s="5">
        <v>41505</v>
      </c>
      <c r="AC379" s="5">
        <v>41506</v>
      </c>
      <c r="AD379" s="5">
        <v>41507</v>
      </c>
      <c r="AE379" s="5">
        <v>41508</v>
      </c>
      <c r="AF379" s="5">
        <v>41509</v>
      </c>
      <c r="AG379" s="6">
        <v>41510</v>
      </c>
      <c r="AH379" s="6">
        <v>41511</v>
      </c>
      <c r="AI379" s="5">
        <v>41512</v>
      </c>
      <c r="AJ379" s="5">
        <v>41513</v>
      </c>
      <c r="AK379" s="5">
        <v>41514</v>
      </c>
      <c r="AL379" s="5">
        <v>41515</v>
      </c>
      <c r="AM379" s="5">
        <v>41516</v>
      </c>
      <c r="AN379" s="6">
        <v>41517</v>
      </c>
      <c r="AO379" s="6">
        <v>41518</v>
      </c>
    </row>
    <row r="380" spans="1:42">
      <c r="A380" s="110"/>
      <c r="B380" s="79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</row>
    <row r="381" spans="1:42">
      <c r="A381" s="20" t="s">
        <v>24</v>
      </c>
      <c r="B381" s="21" t="s">
        <v>3</v>
      </c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8" t="s">
        <v>25</v>
      </c>
    </row>
    <row r="382" spans="1:42">
      <c r="A382" s="20"/>
      <c r="B382" s="20" t="s">
        <v>4</v>
      </c>
      <c r="C382" s="2"/>
      <c r="D382" s="2"/>
      <c r="E382" s="1"/>
      <c r="F382" s="1"/>
      <c r="G382" s="2"/>
      <c r="H382" s="2"/>
      <c r="I382" s="2"/>
      <c r="J382" s="2"/>
      <c r="K382" s="2"/>
      <c r="L382" s="1"/>
      <c r="M382" s="1"/>
      <c r="N382" s="2"/>
      <c r="O382" s="2"/>
      <c r="P382" s="2"/>
      <c r="Q382" s="2"/>
      <c r="R382" s="2"/>
      <c r="S382" s="1"/>
      <c r="T382" s="1"/>
      <c r="U382" s="2"/>
      <c r="V382" s="2"/>
      <c r="W382" s="2"/>
      <c r="X382" s="2"/>
      <c r="Y382" s="2"/>
      <c r="Z382" s="1"/>
      <c r="AA382" s="1"/>
      <c r="AB382" s="2"/>
      <c r="AC382" s="2"/>
      <c r="AD382" s="2"/>
      <c r="AE382" s="2"/>
      <c r="AF382" s="2"/>
      <c r="AG382" s="1"/>
      <c r="AH382" s="1"/>
      <c r="AI382" s="2"/>
      <c r="AJ382" s="2"/>
      <c r="AK382" s="2"/>
      <c r="AL382" s="2"/>
      <c r="AM382" s="2"/>
      <c r="AN382" s="1"/>
      <c r="AO382" s="1"/>
      <c r="AP382" s="2">
        <f>SUM(C382:AO382)</f>
        <v>0</v>
      </c>
    </row>
    <row r="383" spans="1:42">
      <c r="A383" s="20"/>
      <c r="B383" s="20" t="s">
        <v>5</v>
      </c>
      <c r="C383" s="2"/>
      <c r="D383" s="2"/>
      <c r="E383" s="1"/>
      <c r="F383" s="1"/>
      <c r="G383" s="2"/>
      <c r="H383" s="2"/>
      <c r="I383" s="2"/>
      <c r="J383" s="2"/>
      <c r="K383" s="2"/>
      <c r="L383" s="1"/>
      <c r="M383" s="1"/>
      <c r="N383" s="2"/>
      <c r="O383" s="2"/>
      <c r="P383" s="2"/>
      <c r="Q383" s="2"/>
      <c r="R383" s="2"/>
      <c r="S383" s="1"/>
      <c r="T383" s="1"/>
      <c r="U383" s="2"/>
      <c r="V383" s="2"/>
      <c r="W383" s="2"/>
      <c r="X383" s="2"/>
      <c r="Y383" s="2"/>
      <c r="Z383" s="1"/>
      <c r="AA383" s="1"/>
      <c r="AB383" s="2"/>
      <c r="AC383" s="2"/>
      <c r="AD383" s="2"/>
      <c r="AE383" s="2"/>
      <c r="AF383" s="2"/>
      <c r="AG383" s="1"/>
      <c r="AH383" s="1"/>
      <c r="AI383" s="2"/>
      <c r="AJ383" s="2"/>
      <c r="AK383" s="2"/>
      <c r="AL383" s="2"/>
      <c r="AM383" s="2"/>
      <c r="AN383" s="1"/>
      <c r="AO383" s="1"/>
      <c r="AP383" s="2">
        <f t="shared" ref="AP383:AP396" si="20">SUM(C383:AO383)</f>
        <v>0</v>
      </c>
    </row>
    <row r="384" spans="1:42">
      <c r="A384" s="20"/>
      <c r="B384" s="20" t="s">
        <v>6</v>
      </c>
      <c r="C384" s="2"/>
      <c r="D384" s="2"/>
      <c r="E384" s="1"/>
      <c r="F384" s="1"/>
      <c r="G384" s="2"/>
      <c r="H384" s="2"/>
      <c r="I384" s="2"/>
      <c r="J384" s="2"/>
      <c r="K384" s="2"/>
      <c r="L384" s="1"/>
      <c r="M384" s="1"/>
      <c r="N384" s="2"/>
      <c r="O384" s="2"/>
      <c r="P384" s="2"/>
      <c r="Q384" s="2"/>
      <c r="R384" s="2"/>
      <c r="S384" s="1"/>
      <c r="T384" s="1"/>
      <c r="U384" s="2"/>
      <c r="V384" s="2"/>
      <c r="W384" s="2"/>
      <c r="X384" s="2"/>
      <c r="Y384" s="2"/>
      <c r="Z384" s="1"/>
      <c r="AA384" s="1"/>
      <c r="AB384" s="2"/>
      <c r="AC384" s="2"/>
      <c r="AD384" s="2"/>
      <c r="AE384" s="2"/>
      <c r="AF384" s="2"/>
      <c r="AG384" s="1"/>
      <c r="AH384" s="1"/>
      <c r="AI384" s="2"/>
      <c r="AJ384" s="2"/>
      <c r="AK384" s="2"/>
      <c r="AL384" s="2"/>
      <c r="AM384" s="2"/>
      <c r="AN384" s="1"/>
      <c r="AO384" s="1"/>
      <c r="AP384" s="2">
        <f t="shared" si="20"/>
        <v>0</v>
      </c>
    </row>
    <row r="385" spans="1:42">
      <c r="A385" s="20"/>
      <c r="B385" s="20" t="s">
        <v>7</v>
      </c>
      <c r="C385" s="2"/>
      <c r="D385" s="2"/>
      <c r="E385" s="1"/>
      <c r="F385" s="1"/>
      <c r="G385" s="2"/>
      <c r="H385" s="2"/>
      <c r="I385" s="2"/>
      <c r="J385" s="2"/>
      <c r="K385" s="2"/>
      <c r="L385" s="1"/>
      <c r="M385" s="1"/>
      <c r="N385" s="2"/>
      <c r="O385" s="2"/>
      <c r="P385" s="2"/>
      <c r="Q385" s="2"/>
      <c r="R385" s="2"/>
      <c r="S385" s="1"/>
      <c r="T385" s="1"/>
      <c r="U385" s="2"/>
      <c r="V385" s="2"/>
      <c r="W385" s="2"/>
      <c r="X385" s="2"/>
      <c r="Y385" s="2"/>
      <c r="Z385" s="1"/>
      <c r="AA385" s="1"/>
      <c r="AB385" s="2"/>
      <c r="AC385" s="2"/>
      <c r="AD385" s="2"/>
      <c r="AE385" s="2"/>
      <c r="AF385" s="2"/>
      <c r="AG385" s="1"/>
      <c r="AH385" s="1"/>
      <c r="AI385" s="2"/>
      <c r="AJ385" s="2"/>
      <c r="AK385" s="2"/>
      <c r="AL385" s="2"/>
      <c r="AM385" s="2"/>
      <c r="AN385" s="1"/>
      <c r="AO385" s="1"/>
      <c r="AP385" s="2">
        <f t="shared" si="20"/>
        <v>0</v>
      </c>
    </row>
    <row r="386" spans="1:42">
      <c r="A386" s="20"/>
      <c r="B386" s="20" t="s">
        <v>8</v>
      </c>
      <c r="C386" s="2"/>
      <c r="D386" s="2"/>
      <c r="E386" s="1"/>
      <c r="F386" s="1"/>
      <c r="G386" s="2"/>
      <c r="H386" s="2"/>
      <c r="I386" s="2"/>
      <c r="J386" s="2"/>
      <c r="K386" s="2"/>
      <c r="L386" s="1"/>
      <c r="M386" s="1"/>
      <c r="N386" s="2"/>
      <c r="O386" s="2"/>
      <c r="P386" s="2"/>
      <c r="Q386" s="2"/>
      <c r="R386" s="2"/>
      <c r="S386" s="1"/>
      <c r="T386" s="1"/>
      <c r="U386" s="2"/>
      <c r="V386" s="2"/>
      <c r="W386" s="2"/>
      <c r="X386" s="2"/>
      <c r="Y386" s="2"/>
      <c r="Z386" s="1"/>
      <c r="AA386" s="1"/>
      <c r="AB386" s="2"/>
      <c r="AC386" s="2"/>
      <c r="AD386" s="2"/>
      <c r="AE386" s="2"/>
      <c r="AF386" s="2"/>
      <c r="AG386" s="1"/>
      <c r="AH386" s="1"/>
      <c r="AI386" s="2"/>
      <c r="AJ386" s="2"/>
      <c r="AK386" s="2"/>
      <c r="AL386" s="2"/>
      <c r="AM386" s="2"/>
      <c r="AN386" s="1"/>
      <c r="AO386" s="1"/>
      <c r="AP386" s="2">
        <f t="shared" si="20"/>
        <v>0</v>
      </c>
    </row>
    <row r="387" spans="1:42">
      <c r="A387" s="20"/>
      <c r="B387" s="20" t="s">
        <v>9</v>
      </c>
      <c r="C387" s="2"/>
      <c r="D387" s="2"/>
      <c r="E387" s="1"/>
      <c r="F387" s="1"/>
      <c r="G387" s="2"/>
      <c r="H387" s="2"/>
      <c r="I387" s="2"/>
      <c r="J387" s="2"/>
      <c r="K387" s="2"/>
      <c r="L387" s="1"/>
      <c r="M387" s="1"/>
      <c r="N387" s="2"/>
      <c r="O387" s="2"/>
      <c r="P387" s="2"/>
      <c r="Q387" s="2"/>
      <c r="R387" s="2"/>
      <c r="S387" s="1"/>
      <c r="T387" s="1"/>
      <c r="U387" s="2"/>
      <c r="V387" s="2"/>
      <c r="W387" s="2"/>
      <c r="X387" s="2"/>
      <c r="Y387" s="2"/>
      <c r="Z387" s="1"/>
      <c r="AA387" s="1"/>
      <c r="AB387" s="2"/>
      <c r="AC387" s="2"/>
      <c r="AD387" s="2"/>
      <c r="AE387" s="2"/>
      <c r="AF387" s="2"/>
      <c r="AG387" s="1"/>
      <c r="AH387" s="1"/>
      <c r="AI387" s="2"/>
      <c r="AJ387" s="2"/>
      <c r="AK387" s="2"/>
      <c r="AL387" s="2"/>
      <c r="AM387" s="2"/>
      <c r="AN387" s="1"/>
      <c r="AO387" s="1"/>
      <c r="AP387" s="2">
        <f t="shared" si="20"/>
        <v>0</v>
      </c>
    </row>
    <row r="388" spans="1:42">
      <c r="A388" s="20"/>
      <c r="B388" s="20" t="s">
        <v>10</v>
      </c>
      <c r="C388" s="2"/>
      <c r="D388" s="2"/>
      <c r="E388" s="1"/>
      <c r="F388" s="1"/>
      <c r="G388" s="2"/>
      <c r="H388" s="2"/>
      <c r="I388" s="2"/>
      <c r="J388" s="2"/>
      <c r="K388" s="2"/>
      <c r="L388" s="1"/>
      <c r="M388" s="1"/>
      <c r="N388" s="2"/>
      <c r="O388" s="2"/>
      <c r="P388" s="2"/>
      <c r="Q388" s="2"/>
      <c r="R388" s="2"/>
      <c r="S388" s="1"/>
      <c r="T388" s="1"/>
      <c r="U388" s="2"/>
      <c r="V388" s="2"/>
      <c r="W388" s="2"/>
      <c r="X388" s="2"/>
      <c r="Y388" s="2"/>
      <c r="Z388" s="1"/>
      <c r="AA388" s="1"/>
      <c r="AB388" s="2"/>
      <c r="AC388" s="2"/>
      <c r="AD388" s="2"/>
      <c r="AE388" s="2"/>
      <c r="AF388" s="2"/>
      <c r="AG388" s="1"/>
      <c r="AH388" s="1"/>
      <c r="AI388" s="2"/>
      <c r="AJ388" s="2"/>
      <c r="AK388" s="2"/>
      <c r="AL388" s="2"/>
      <c r="AM388" s="2"/>
      <c r="AN388" s="1"/>
      <c r="AO388" s="1"/>
      <c r="AP388" s="2">
        <f t="shared" si="20"/>
        <v>0</v>
      </c>
    </row>
    <row r="389" spans="1:42">
      <c r="A389" s="20"/>
      <c r="B389" s="20" t="s">
        <v>11</v>
      </c>
      <c r="C389" s="2"/>
      <c r="D389" s="2"/>
      <c r="E389" s="1"/>
      <c r="F389" s="1"/>
      <c r="G389" s="2"/>
      <c r="H389" s="2"/>
      <c r="I389" s="2"/>
      <c r="J389" s="2"/>
      <c r="K389" s="2"/>
      <c r="L389" s="1"/>
      <c r="M389" s="1"/>
      <c r="N389" s="2"/>
      <c r="O389" s="2"/>
      <c r="P389" s="2"/>
      <c r="Q389" s="2"/>
      <c r="R389" s="2"/>
      <c r="S389" s="1"/>
      <c r="T389" s="1"/>
      <c r="U389" s="2"/>
      <c r="V389" s="2"/>
      <c r="W389" s="2"/>
      <c r="X389" s="2"/>
      <c r="Y389" s="2"/>
      <c r="Z389" s="1"/>
      <c r="AA389" s="1"/>
      <c r="AB389" s="2"/>
      <c r="AC389" s="2"/>
      <c r="AD389" s="2"/>
      <c r="AE389" s="2"/>
      <c r="AF389" s="2"/>
      <c r="AG389" s="1"/>
      <c r="AH389" s="1"/>
      <c r="AI389" s="2"/>
      <c r="AJ389" s="2"/>
      <c r="AK389" s="2"/>
      <c r="AL389" s="2"/>
      <c r="AM389" s="2"/>
      <c r="AN389" s="1"/>
      <c r="AO389" s="1"/>
      <c r="AP389" s="2">
        <f t="shared" si="20"/>
        <v>0</v>
      </c>
    </row>
    <row r="390" spans="1:42">
      <c r="A390" s="20"/>
      <c r="B390" s="20" t="s">
        <v>12</v>
      </c>
      <c r="C390" s="2"/>
      <c r="D390" s="2"/>
      <c r="E390" s="1"/>
      <c r="F390" s="1"/>
      <c r="G390" s="2"/>
      <c r="H390" s="2"/>
      <c r="I390" s="2"/>
      <c r="J390" s="2"/>
      <c r="K390" s="2"/>
      <c r="L390" s="1"/>
      <c r="M390" s="1"/>
      <c r="N390" s="2"/>
      <c r="O390" s="2"/>
      <c r="P390" s="2"/>
      <c r="Q390" s="2"/>
      <c r="R390" s="2"/>
      <c r="S390" s="1"/>
      <c r="T390" s="1"/>
      <c r="U390" s="2"/>
      <c r="V390" s="2"/>
      <c r="W390" s="2"/>
      <c r="X390" s="2"/>
      <c r="Y390" s="2"/>
      <c r="Z390" s="1"/>
      <c r="AA390" s="1"/>
      <c r="AB390" s="2"/>
      <c r="AC390" s="2"/>
      <c r="AD390" s="2"/>
      <c r="AE390" s="2"/>
      <c r="AF390" s="2"/>
      <c r="AG390" s="1"/>
      <c r="AH390" s="1"/>
      <c r="AI390" s="2"/>
      <c r="AJ390" s="2"/>
      <c r="AK390" s="2"/>
      <c r="AL390" s="2"/>
      <c r="AM390" s="2"/>
      <c r="AN390" s="1"/>
      <c r="AO390" s="1"/>
      <c r="AP390" s="2">
        <f t="shared" si="20"/>
        <v>0</v>
      </c>
    </row>
    <row r="391" spans="1:42">
      <c r="A391" s="20"/>
      <c r="B391" s="20" t="s">
        <v>13</v>
      </c>
      <c r="C391" s="2"/>
      <c r="D391" s="2"/>
      <c r="E391" s="1"/>
      <c r="F391" s="1"/>
      <c r="G391" s="2"/>
      <c r="H391" s="2"/>
      <c r="I391" s="2"/>
      <c r="J391" s="2"/>
      <c r="K391" s="2"/>
      <c r="L391" s="1"/>
      <c r="M391" s="1"/>
      <c r="N391" s="2"/>
      <c r="O391" s="2"/>
      <c r="P391" s="2"/>
      <c r="Q391" s="2"/>
      <c r="R391" s="2"/>
      <c r="S391" s="1"/>
      <c r="T391" s="1"/>
      <c r="U391" s="2"/>
      <c r="V391" s="2"/>
      <c r="W391" s="2"/>
      <c r="X391" s="2"/>
      <c r="Y391" s="2"/>
      <c r="Z391" s="1"/>
      <c r="AA391" s="1"/>
      <c r="AB391" s="2"/>
      <c r="AC391" s="2"/>
      <c r="AD391" s="2"/>
      <c r="AE391" s="2"/>
      <c r="AF391" s="2"/>
      <c r="AG391" s="1"/>
      <c r="AH391" s="1"/>
      <c r="AI391" s="2"/>
      <c r="AJ391" s="2"/>
      <c r="AK391" s="2"/>
      <c r="AL391" s="2"/>
      <c r="AM391" s="2"/>
      <c r="AN391" s="1"/>
      <c r="AO391" s="1"/>
      <c r="AP391" s="2">
        <f t="shared" si="20"/>
        <v>0</v>
      </c>
    </row>
    <row r="392" spans="1:42">
      <c r="A392" s="20"/>
      <c r="B392" s="20" t="s">
        <v>14</v>
      </c>
      <c r="C392" s="2"/>
      <c r="D392" s="2"/>
      <c r="E392" s="1"/>
      <c r="F392" s="1"/>
      <c r="G392" s="2"/>
      <c r="H392" s="2"/>
      <c r="I392" s="2"/>
      <c r="J392" s="2"/>
      <c r="K392" s="2"/>
      <c r="L392" s="1"/>
      <c r="M392" s="1"/>
      <c r="N392" s="2"/>
      <c r="O392" s="2"/>
      <c r="P392" s="2"/>
      <c r="Q392" s="2"/>
      <c r="R392" s="2"/>
      <c r="S392" s="1"/>
      <c r="T392" s="1"/>
      <c r="U392" s="2"/>
      <c r="V392" s="2"/>
      <c r="W392" s="2"/>
      <c r="X392" s="2"/>
      <c r="Y392" s="2"/>
      <c r="Z392" s="1"/>
      <c r="AA392" s="1"/>
      <c r="AB392" s="2"/>
      <c r="AC392" s="2"/>
      <c r="AD392" s="2"/>
      <c r="AE392" s="2"/>
      <c r="AF392" s="2"/>
      <c r="AG392" s="1"/>
      <c r="AH392" s="1"/>
      <c r="AI392" s="2"/>
      <c r="AJ392" s="2"/>
      <c r="AK392" s="2"/>
      <c r="AL392" s="2"/>
      <c r="AM392" s="2"/>
      <c r="AN392" s="1"/>
      <c r="AO392" s="1"/>
      <c r="AP392" s="2">
        <f t="shared" si="20"/>
        <v>0</v>
      </c>
    </row>
    <row r="393" spans="1:42">
      <c r="A393" s="7"/>
      <c r="B393" s="20" t="s">
        <v>68</v>
      </c>
      <c r="C393" s="2"/>
      <c r="D393" s="2"/>
      <c r="E393" s="1"/>
      <c r="F393" s="1"/>
      <c r="G393" s="2"/>
      <c r="H393" s="2"/>
      <c r="I393" s="2"/>
      <c r="J393" s="2"/>
      <c r="K393" s="2"/>
      <c r="L393" s="1"/>
      <c r="M393" s="1"/>
      <c r="N393" s="2"/>
      <c r="O393" s="2"/>
      <c r="P393" s="2"/>
      <c r="Q393" s="2"/>
      <c r="R393" s="2"/>
      <c r="S393" s="1"/>
      <c r="T393" s="1"/>
      <c r="U393" s="2"/>
      <c r="V393" s="2"/>
      <c r="W393" s="2"/>
      <c r="X393" s="2"/>
      <c r="Y393" s="2"/>
      <c r="Z393" s="1"/>
      <c r="AA393" s="1"/>
      <c r="AB393" s="2"/>
      <c r="AC393" s="2"/>
      <c r="AD393" s="2"/>
      <c r="AE393" s="2"/>
      <c r="AF393" s="2"/>
      <c r="AG393" s="1"/>
      <c r="AH393" s="1"/>
      <c r="AI393" s="2"/>
      <c r="AJ393" s="2"/>
      <c r="AK393" s="2"/>
      <c r="AL393" s="2"/>
      <c r="AM393" s="2"/>
      <c r="AN393" s="1"/>
      <c r="AO393" s="1"/>
      <c r="AP393" s="2">
        <f t="shared" si="20"/>
        <v>0</v>
      </c>
    </row>
    <row r="394" spans="1:42">
      <c r="A394" s="7"/>
      <c r="B394" s="7"/>
      <c r="C394" s="2"/>
      <c r="D394" s="2"/>
      <c r="E394" s="1"/>
      <c r="F394" s="1"/>
      <c r="G394" s="2"/>
      <c r="H394" s="2"/>
      <c r="I394" s="2"/>
      <c r="J394" s="2"/>
      <c r="K394" s="2"/>
      <c r="L394" s="1"/>
      <c r="M394" s="1"/>
      <c r="N394" s="2"/>
      <c r="O394" s="2"/>
      <c r="P394" s="2"/>
      <c r="Q394" s="2"/>
      <c r="R394" s="2"/>
      <c r="S394" s="1"/>
      <c r="T394" s="1"/>
      <c r="U394" s="2"/>
      <c r="V394" s="2"/>
      <c r="W394" s="2"/>
      <c r="X394" s="2"/>
      <c r="Y394" s="2"/>
      <c r="Z394" s="1"/>
      <c r="AA394" s="1"/>
      <c r="AB394" s="2"/>
      <c r="AC394" s="2"/>
      <c r="AD394" s="2"/>
      <c r="AE394" s="2"/>
      <c r="AF394" s="2"/>
      <c r="AG394" s="1"/>
      <c r="AH394" s="1"/>
      <c r="AI394" s="2"/>
      <c r="AJ394" s="2"/>
      <c r="AK394" s="2"/>
      <c r="AL394" s="2"/>
      <c r="AM394" s="2"/>
      <c r="AN394" s="1"/>
      <c r="AO394" s="1"/>
      <c r="AP394" s="2">
        <f t="shared" si="20"/>
        <v>0</v>
      </c>
    </row>
    <row r="395" spans="1:42">
      <c r="A395" s="7"/>
      <c r="B395" s="7"/>
      <c r="C395" s="2"/>
      <c r="D395" s="2"/>
      <c r="E395" s="1"/>
      <c r="F395" s="1"/>
      <c r="G395" s="2"/>
      <c r="H395" s="2"/>
      <c r="I395" s="2"/>
      <c r="J395" s="2"/>
      <c r="K395" s="2"/>
      <c r="L395" s="1"/>
      <c r="M395" s="1"/>
      <c r="N395" s="2"/>
      <c r="O395" s="2"/>
      <c r="P395" s="2"/>
      <c r="Q395" s="2"/>
      <c r="R395" s="2"/>
      <c r="S395" s="1"/>
      <c r="T395" s="1"/>
      <c r="U395" s="2"/>
      <c r="V395" s="2"/>
      <c r="W395" s="2"/>
      <c r="X395" s="2"/>
      <c r="Y395" s="2"/>
      <c r="Z395" s="1"/>
      <c r="AA395" s="1"/>
      <c r="AB395" s="2"/>
      <c r="AC395" s="2"/>
      <c r="AD395" s="2"/>
      <c r="AE395" s="2"/>
      <c r="AF395" s="2"/>
      <c r="AG395" s="1"/>
      <c r="AH395" s="1"/>
      <c r="AI395" s="2"/>
      <c r="AJ395" s="2"/>
      <c r="AK395" s="2"/>
      <c r="AL395" s="2"/>
      <c r="AM395" s="2"/>
      <c r="AN395" s="1"/>
      <c r="AO395" s="1"/>
      <c r="AP395" s="2">
        <f t="shared" si="20"/>
        <v>0</v>
      </c>
    </row>
    <row r="396" spans="1:42" ht="15.75" thickBot="1">
      <c r="A396" s="7"/>
      <c r="B396" s="7"/>
      <c r="C396" s="2"/>
      <c r="D396" s="9"/>
      <c r="E396" s="10"/>
      <c r="F396" s="10"/>
      <c r="G396" s="9"/>
      <c r="H396" s="9"/>
      <c r="I396" s="9"/>
      <c r="J396" s="9"/>
      <c r="K396" s="9"/>
      <c r="L396" s="10"/>
      <c r="M396" s="10"/>
      <c r="N396" s="9"/>
      <c r="O396" s="9"/>
      <c r="P396" s="9"/>
      <c r="Q396" s="9"/>
      <c r="R396" s="9"/>
      <c r="S396" s="10"/>
      <c r="T396" s="10"/>
      <c r="U396" s="9"/>
      <c r="V396" s="9"/>
      <c r="W396" s="9"/>
      <c r="X396" s="9"/>
      <c r="Y396" s="9"/>
      <c r="Z396" s="10"/>
      <c r="AA396" s="10"/>
      <c r="AB396" s="9"/>
      <c r="AC396" s="9"/>
      <c r="AD396" s="9"/>
      <c r="AE396" s="9"/>
      <c r="AF396" s="9"/>
      <c r="AG396" s="10"/>
      <c r="AH396" s="10"/>
      <c r="AI396" s="9"/>
      <c r="AJ396" s="9"/>
      <c r="AK396" s="9"/>
      <c r="AL396" s="9"/>
      <c r="AM396" s="9"/>
      <c r="AN396" s="10"/>
      <c r="AO396" s="10"/>
      <c r="AP396" s="9">
        <f t="shared" si="20"/>
        <v>0</v>
      </c>
    </row>
    <row r="397" spans="1:42" ht="15.75" thickBot="1">
      <c r="C397" s="2">
        <f>SUM(C382:C396)</f>
        <v>0</v>
      </c>
      <c r="D397" s="2">
        <f t="shared" ref="D397:AO397" si="21">SUM(D382:D396)</f>
        <v>0</v>
      </c>
      <c r="E397" s="1">
        <f t="shared" si="21"/>
        <v>0</v>
      </c>
      <c r="F397" s="1">
        <f t="shared" si="21"/>
        <v>0</v>
      </c>
      <c r="G397" s="2">
        <f t="shared" si="21"/>
        <v>0</v>
      </c>
      <c r="H397" s="2">
        <f t="shared" si="21"/>
        <v>0</v>
      </c>
      <c r="I397" s="2">
        <f t="shared" si="21"/>
        <v>0</v>
      </c>
      <c r="J397" s="2">
        <f t="shared" si="21"/>
        <v>0</v>
      </c>
      <c r="K397" s="2">
        <f t="shared" si="21"/>
        <v>0</v>
      </c>
      <c r="L397" s="1">
        <f t="shared" si="21"/>
        <v>0</v>
      </c>
      <c r="M397" s="1">
        <f t="shared" si="21"/>
        <v>0</v>
      </c>
      <c r="N397" s="2">
        <f t="shared" si="21"/>
        <v>0</v>
      </c>
      <c r="O397" s="2">
        <f t="shared" si="21"/>
        <v>0</v>
      </c>
      <c r="P397" s="2">
        <f t="shared" si="21"/>
        <v>0</v>
      </c>
      <c r="Q397" s="2">
        <f t="shared" si="21"/>
        <v>0</v>
      </c>
      <c r="R397" s="2">
        <f t="shared" si="21"/>
        <v>0</v>
      </c>
      <c r="S397" s="1">
        <f t="shared" si="21"/>
        <v>0</v>
      </c>
      <c r="T397" s="1">
        <f t="shared" si="21"/>
        <v>0</v>
      </c>
      <c r="U397" s="2">
        <f t="shared" si="21"/>
        <v>0</v>
      </c>
      <c r="V397" s="2">
        <f t="shared" si="21"/>
        <v>0</v>
      </c>
      <c r="W397" s="2">
        <f t="shared" si="21"/>
        <v>0</v>
      </c>
      <c r="X397" s="2">
        <f t="shared" si="21"/>
        <v>0</v>
      </c>
      <c r="Y397" s="2">
        <f t="shared" si="21"/>
        <v>0</v>
      </c>
      <c r="Z397" s="1">
        <f t="shared" si="21"/>
        <v>0</v>
      </c>
      <c r="AA397" s="1">
        <f t="shared" si="21"/>
        <v>0</v>
      </c>
      <c r="AB397" s="2">
        <f t="shared" si="21"/>
        <v>0</v>
      </c>
      <c r="AC397" s="2">
        <f t="shared" si="21"/>
        <v>0</v>
      </c>
      <c r="AD397" s="2">
        <f t="shared" si="21"/>
        <v>0</v>
      </c>
      <c r="AE397" s="2">
        <f t="shared" si="21"/>
        <v>0</v>
      </c>
      <c r="AF397" s="2">
        <f t="shared" si="21"/>
        <v>0</v>
      </c>
      <c r="AG397" s="1">
        <f t="shared" si="21"/>
        <v>0</v>
      </c>
      <c r="AH397" s="1">
        <f t="shared" si="21"/>
        <v>0</v>
      </c>
      <c r="AI397" s="2">
        <f t="shared" si="21"/>
        <v>0</v>
      </c>
      <c r="AJ397" s="2">
        <f t="shared" si="21"/>
        <v>0</v>
      </c>
      <c r="AK397" s="2">
        <f t="shared" si="21"/>
        <v>0</v>
      </c>
      <c r="AL397" s="2">
        <f t="shared" si="21"/>
        <v>0</v>
      </c>
      <c r="AM397" s="2">
        <f t="shared" si="21"/>
        <v>0</v>
      </c>
      <c r="AN397" s="1">
        <f t="shared" si="21"/>
        <v>0</v>
      </c>
      <c r="AO397" s="1">
        <f t="shared" si="21"/>
        <v>0</v>
      </c>
      <c r="AP397" s="11">
        <f>SUM(AP382:AP396)</f>
        <v>0</v>
      </c>
    </row>
    <row r="413" spans="1:42" ht="15.75" thickBot="1"/>
    <row r="414" spans="1:42" ht="15.75" thickBot="1">
      <c r="A414" s="103" t="s">
        <v>46</v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5"/>
    </row>
    <row r="415" spans="1:42" ht="40.5">
      <c r="A415" s="107"/>
      <c r="B415" s="108"/>
      <c r="C415" s="12" t="s">
        <v>17</v>
      </c>
      <c r="D415" s="12" t="s">
        <v>19</v>
      </c>
      <c r="E415" s="13" t="s">
        <v>20</v>
      </c>
      <c r="F415" s="13" t="s">
        <v>21</v>
      </c>
      <c r="G415" s="12" t="s">
        <v>18</v>
      </c>
      <c r="H415" s="12" t="s">
        <v>22</v>
      </c>
      <c r="I415" s="12" t="s">
        <v>23</v>
      </c>
      <c r="J415" s="12" t="s">
        <v>17</v>
      </c>
      <c r="K415" s="12" t="s">
        <v>19</v>
      </c>
      <c r="L415" s="13" t="s">
        <v>20</v>
      </c>
      <c r="M415" s="13" t="s">
        <v>21</v>
      </c>
      <c r="N415" s="12" t="s">
        <v>18</v>
      </c>
      <c r="O415" s="12" t="s">
        <v>22</v>
      </c>
      <c r="P415" s="12" t="s">
        <v>23</v>
      </c>
      <c r="Q415" s="12" t="s">
        <v>17</v>
      </c>
      <c r="R415" s="12" t="s">
        <v>19</v>
      </c>
      <c r="S415" s="13" t="s">
        <v>20</v>
      </c>
      <c r="T415" s="13" t="s">
        <v>21</v>
      </c>
      <c r="U415" s="12" t="s">
        <v>18</v>
      </c>
      <c r="V415" s="12" t="s">
        <v>22</v>
      </c>
      <c r="W415" s="12" t="s">
        <v>23</v>
      </c>
      <c r="X415" s="12" t="s">
        <v>17</v>
      </c>
      <c r="Y415" s="12" t="s">
        <v>19</v>
      </c>
      <c r="Z415" s="13" t="s">
        <v>20</v>
      </c>
      <c r="AA415" s="13" t="s">
        <v>21</v>
      </c>
      <c r="AB415" s="12" t="s">
        <v>18</v>
      </c>
      <c r="AC415" s="12" t="s">
        <v>22</v>
      </c>
      <c r="AD415" s="12" t="s">
        <v>23</v>
      </c>
      <c r="AE415" s="12" t="s">
        <v>17</v>
      </c>
      <c r="AF415" s="12" t="s">
        <v>19</v>
      </c>
      <c r="AG415" s="13" t="s">
        <v>20</v>
      </c>
      <c r="AH415" s="13" t="s">
        <v>21</v>
      </c>
      <c r="AI415" s="12" t="s">
        <v>18</v>
      </c>
      <c r="AJ415" s="12" t="s">
        <v>22</v>
      </c>
      <c r="AK415" s="12" t="s">
        <v>23</v>
      </c>
      <c r="AL415" s="12" t="s">
        <v>17</v>
      </c>
      <c r="AM415" s="12" t="s">
        <v>19</v>
      </c>
      <c r="AN415" s="13" t="s">
        <v>20</v>
      </c>
      <c r="AO415" s="13" t="s">
        <v>21</v>
      </c>
    </row>
    <row r="416" spans="1:42" ht="40.5">
      <c r="A416" s="109"/>
      <c r="B416" s="77"/>
      <c r="C416" s="5">
        <v>41480</v>
      </c>
      <c r="D416" s="5">
        <v>41481</v>
      </c>
      <c r="E416" s="4">
        <v>41482</v>
      </c>
      <c r="F416" s="4">
        <v>41483</v>
      </c>
      <c r="G416" s="5">
        <v>41484</v>
      </c>
      <c r="H416" s="5">
        <v>41485</v>
      </c>
      <c r="I416" s="5">
        <v>41486</v>
      </c>
      <c r="J416" s="5">
        <v>41487</v>
      </c>
      <c r="K416" s="5">
        <v>41488</v>
      </c>
      <c r="L416" s="4">
        <v>41489</v>
      </c>
      <c r="M416" s="4">
        <v>41490</v>
      </c>
      <c r="N416" s="5">
        <v>41491</v>
      </c>
      <c r="O416" s="5">
        <v>41492</v>
      </c>
      <c r="P416" s="5">
        <v>41493</v>
      </c>
      <c r="Q416" s="5">
        <v>41494</v>
      </c>
      <c r="R416" s="5">
        <v>41495</v>
      </c>
      <c r="S416" s="6">
        <v>41496</v>
      </c>
      <c r="T416" s="6">
        <v>41497</v>
      </c>
      <c r="U416" s="5">
        <v>41498</v>
      </c>
      <c r="V416" s="5">
        <v>41499</v>
      </c>
      <c r="W416" s="5">
        <v>41500</v>
      </c>
      <c r="X416" s="5">
        <v>41501</v>
      </c>
      <c r="Y416" s="5">
        <v>41502</v>
      </c>
      <c r="Z416" s="6">
        <v>41503</v>
      </c>
      <c r="AA416" s="6">
        <v>41504</v>
      </c>
      <c r="AB416" s="5">
        <v>41505</v>
      </c>
      <c r="AC416" s="5">
        <v>41506</v>
      </c>
      <c r="AD416" s="5">
        <v>41507</v>
      </c>
      <c r="AE416" s="5">
        <v>41508</v>
      </c>
      <c r="AF416" s="5">
        <v>41509</v>
      </c>
      <c r="AG416" s="6">
        <v>41510</v>
      </c>
      <c r="AH416" s="6">
        <v>41511</v>
      </c>
      <c r="AI416" s="5">
        <v>41512</v>
      </c>
      <c r="AJ416" s="5">
        <v>41513</v>
      </c>
      <c r="AK416" s="5">
        <v>41514</v>
      </c>
      <c r="AL416" s="5">
        <v>41515</v>
      </c>
      <c r="AM416" s="5">
        <v>41516</v>
      </c>
      <c r="AN416" s="6">
        <v>41517</v>
      </c>
      <c r="AO416" s="6">
        <v>41518</v>
      </c>
    </row>
    <row r="417" spans="1:42">
      <c r="A417" s="110"/>
      <c r="B417" s="79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</row>
    <row r="418" spans="1:42">
      <c r="A418" s="20" t="s">
        <v>24</v>
      </c>
      <c r="B418" s="21" t="s">
        <v>3</v>
      </c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8" t="s">
        <v>25</v>
      </c>
    </row>
    <row r="419" spans="1:42">
      <c r="A419" s="20"/>
      <c r="B419" s="20" t="s">
        <v>4</v>
      </c>
      <c r="C419" s="2"/>
      <c r="D419" s="2"/>
      <c r="E419" s="1"/>
      <c r="F419" s="1"/>
      <c r="G419" s="2"/>
      <c r="H419" s="2"/>
      <c r="I419" s="2"/>
      <c r="J419" s="2"/>
      <c r="K419" s="2"/>
      <c r="L419" s="1"/>
      <c r="M419" s="1"/>
      <c r="N419" s="2"/>
      <c r="O419" s="2"/>
      <c r="P419" s="2"/>
      <c r="Q419" s="2"/>
      <c r="R419" s="2"/>
      <c r="S419" s="1"/>
      <c r="T419" s="1"/>
      <c r="U419" s="2"/>
      <c r="V419" s="2"/>
      <c r="W419" s="2"/>
      <c r="X419" s="2"/>
      <c r="Y419" s="2"/>
      <c r="Z419" s="1"/>
      <c r="AA419" s="1"/>
      <c r="AB419" s="2"/>
      <c r="AC419" s="2"/>
      <c r="AD419" s="2"/>
      <c r="AE419" s="2"/>
      <c r="AF419" s="2"/>
      <c r="AG419" s="1"/>
      <c r="AH419" s="1"/>
      <c r="AI419" s="2"/>
      <c r="AJ419" s="2"/>
      <c r="AK419" s="2"/>
      <c r="AL419" s="2"/>
      <c r="AM419" s="2"/>
      <c r="AN419" s="1"/>
      <c r="AO419" s="1"/>
      <c r="AP419" s="2">
        <f>SUM(C419:AO419)</f>
        <v>0</v>
      </c>
    </row>
    <row r="420" spans="1:42">
      <c r="A420" s="20"/>
      <c r="B420" s="20" t="s">
        <v>5</v>
      </c>
      <c r="C420" s="2"/>
      <c r="D420" s="2"/>
      <c r="E420" s="1"/>
      <c r="F420" s="1"/>
      <c r="G420" s="2"/>
      <c r="H420" s="2"/>
      <c r="I420" s="2"/>
      <c r="J420" s="2"/>
      <c r="K420" s="2"/>
      <c r="L420" s="1"/>
      <c r="M420" s="1"/>
      <c r="N420" s="2"/>
      <c r="O420" s="2"/>
      <c r="P420" s="2"/>
      <c r="Q420" s="2"/>
      <c r="R420" s="2"/>
      <c r="S420" s="1"/>
      <c r="T420" s="1"/>
      <c r="U420" s="2"/>
      <c r="V420" s="2"/>
      <c r="W420" s="2"/>
      <c r="X420" s="2"/>
      <c r="Y420" s="2"/>
      <c r="Z420" s="1"/>
      <c r="AA420" s="1"/>
      <c r="AB420" s="2"/>
      <c r="AC420" s="2"/>
      <c r="AD420" s="2"/>
      <c r="AE420" s="2"/>
      <c r="AF420" s="2"/>
      <c r="AG420" s="1"/>
      <c r="AH420" s="1"/>
      <c r="AI420" s="2"/>
      <c r="AJ420" s="2"/>
      <c r="AK420" s="2"/>
      <c r="AL420" s="2"/>
      <c r="AM420" s="2"/>
      <c r="AN420" s="1"/>
      <c r="AO420" s="1"/>
      <c r="AP420" s="2">
        <f t="shared" ref="AP420:AP433" si="22">SUM(C420:AO420)</f>
        <v>0</v>
      </c>
    </row>
    <row r="421" spans="1:42">
      <c r="A421" s="20"/>
      <c r="B421" s="20" t="s">
        <v>6</v>
      </c>
      <c r="C421" s="2"/>
      <c r="D421" s="2"/>
      <c r="E421" s="1"/>
      <c r="F421" s="1"/>
      <c r="G421" s="2"/>
      <c r="H421" s="2"/>
      <c r="I421" s="2"/>
      <c r="J421" s="2"/>
      <c r="K421" s="2"/>
      <c r="L421" s="1"/>
      <c r="M421" s="1"/>
      <c r="N421" s="2"/>
      <c r="O421" s="2"/>
      <c r="P421" s="2"/>
      <c r="Q421" s="2"/>
      <c r="R421" s="2"/>
      <c r="S421" s="1"/>
      <c r="T421" s="1"/>
      <c r="U421" s="2"/>
      <c r="V421" s="2"/>
      <c r="W421" s="2"/>
      <c r="X421" s="2"/>
      <c r="Y421" s="2"/>
      <c r="Z421" s="1"/>
      <c r="AA421" s="1"/>
      <c r="AB421" s="2"/>
      <c r="AC421" s="2"/>
      <c r="AD421" s="2"/>
      <c r="AE421" s="2"/>
      <c r="AF421" s="2"/>
      <c r="AG421" s="1"/>
      <c r="AH421" s="1"/>
      <c r="AI421" s="2"/>
      <c r="AJ421" s="2"/>
      <c r="AK421" s="2"/>
      <c r="AL421" s="2"/>
      <c r="AM421" s="2"/>
      <c r="AN421" s="1"/>
      <c r="AO421" s="1"/>
      <c r="AP421" s="2">
        <f t="shared" si="22"/>
        <v>0</v>
      </c>
    </row>
    <row r="422" spans="1:42">
      <c r="A422" s="20"/>
      <c r="B422" s="20" t="s">
        <v>7</v>
      </c>
      <c r="C422" s="2"/>
      <c r="D422" s="2"/>
      <c r="E422" s="1"/>
      <c r="F422" s="1"/>
      <c r="G422" s="2"/>
      <c r="H422" s="2"/>
      <c r="I422" s="2"/>
      <c r="J422" s="2"/>
      <c r="K422" s="2"/>
      <c r="L422" s="1"/>
      <c r="M422" s="1"/>
      <c r="N422" s="2"/>
      <c r="O422" s="2"/>
      <c r="P422" s="2"/>
      <c r="Q422" s="2"/>
      <c r="R422" s="2"/>
      <c r="S422" s="1"/>
      <c r="T422" s="1"/>
      <c r="U422" s="2"/>
      <c r="V422" s="2"/>
      <c r="W422" s="2"/>
      <c r="X422" s="2"/>
      <c r="Y422" s="2"/>
      <c r="Z422" s="1"/>
      <c r="AA422" s="1"/>
      <c r="AB422" s="2"/>
      <c r="AC422" s="2"/>
      <c r="AD422" s="2"/>
      <c r="AE422" s="2"/>
      <c r="AF422" s="2"/>
      <c r="AG422" s="1"/>
      <c r="AH422" s="1"/>
      <c r="AI422" s="2"/>
      <c r="AJ422" s="2"/>
      <c r="AK422" s="2"/>
      <c r="AL422" s="2"/>
      <c r="AM422" s="2"/>
      <c r="AN422" s="1"/>
      <c r="AO422" s="1"/>
      <c r="AP422" s="2">
        <f t="shared" si="22"/>
        <v>0</v>
      </c>
    </row>
    <row r="423" spans="1:42">
      <c r="A423" s="20"/>
      <c r="B423" s="20" t="s">
        <v>8</v>
      </c>
      <c r="C423" s="2"/>
      <c r="D423" s="2">
        <v>1</v>
      </c>
      <c r="E423" s="1"/>
      <c r="F423" s="1"/>
      <c r="G423" s="2"/>
      <c r="H423" s="2"/>
      <c r="I423" s="2"/>
      <c r="J423" s="2"/>
      <c r="K423" s="2"/>
      <c r="L423" s="1"/>
      <c r="M423" s="1"/>
      <c r="N423" s="2"/>
      <c r="O423" s="2"/>
      <c r="P423" s="2"/>
      <c r="Q423" s="2"/>
      <c r="R423" s="2"/>
      <c r="S423" s="1"/>
      <c r="T423" s="1"/>
      <c r="U423" s="2"/>
      <c r="V423" s="2"/>
      <c r="W423" s="2"/>
      <c r="X423" s="2"/>
      <c r="Y423" s="2"/>
      <c r="Z423" s="1"/>
      <c r="AA423" s="1"/>
      <c r="AB423" s="2"/>
      <c r="AC423" s="2"/>
      <c r="AD423" s="2"/>
      <c r="AE423" s="2"/>
      <c r="AF423" s="2"/>
      <c r="AG423" s="1"/>
      <c r="AH423" s="1"/>
      <c r="AI423" s="2"/>
      <c r="AJ423" s="2"/>
      <c r="AK423" s="2"/>
      <c r="AL423" s="2"/>
      <c r="AM423" s="2"/>
      <c r="AN423" s="1"/>
      <c r="AO423" s="1"/>
      <c r="AP423" s="2">
        <f t="shared" si="22"/>
        <v>1</v>
      </c>
    </row>
    <row r="424" spans="1:42">
      <c r="A424" s="20"/>
      <c r="B424" s="20" t="s">
        <v>9</v>
      </c>
      <c r="C424" s="2"/>
      <c r="D424" s="2"/>
      <c r="E424" s="1"/>
      <c r="F424" s="1"/>
      <c r="G424" s="2"/>
      <c r="H424" s="2"/>
      <c r="I424" s="2"/>
      <c r="J424" s="2"/>
      <c r="K424" s="2"/>
      <c r="L424" s="1"/>
      <c r="M424" s="1"/>
      <c r="N424" s="2"/>
      <c r="O424" s="2"/>
      <c r="P424" s="2"/>
      <c r="Q424" s="2"/>
      <c r="R424" s="2"/>
      <c r="S424" s="1"/>
      <c r="T424" s="1"/>
      <c r="U424" s="2"/>
      <c r="V424" s="2"/>
      <c r="W424" s="2"/>
      <c r="X424" s="2"/>
      <c r="Y424" s="2"/>
      <c r="Z424" s="1"/>
      <c r="AA424" s="1"/>
      <c r="AB424" s="2"/>
      <c r="AC424" s="2"/>
      <c r="AD424" s="2"/>
      <c r="AE424" s="2"/>
      <c r="AF424" s="2"/>
      <c r="AG424" s="1"/>
      <c r="AH424" s="1"/>
      <c r="AI424" s="2"/>
      <c r="AJ424" s="2"/>
      <c r="AK424" s="2"/>
      <c r="AL424" s="2"/>
      <c r="AM424" s="2"/>
      <c r="AN424" s="1"/>
      <c r="AO424" s="1"/>
      <c r="AP424" s="2">
        <f t="shared" si="22"/>
        <v>0</v>
      </c>
    </row>
    <row r="425" spans="1:42">
      <c r="A425" s="20"/>
      <c r="B425" s="20" t="s">
        <v>10</v>
      </c>
      <c r="C425" s="2"/>
      <c r="D425" s="2"/>
      <c r="E425" s="1"/>
      <c r="F425" s="1"/>
      <c r="G425" s="2"/>
      <c r="H425" s="2"/>
      <c r="I425" s="2"/>
      <c r="J425" s="2"/>
      <c r="K425" s="2"/>
      <c r="L425" s="1"/>
      <c r="M425" s="1"/>
      <c r="N425" s="2"/>
      <c r="O425" s="2"/>
      <c r="P425" s="2"/>
      <c r="Q425" s="2"/>
      <c r="R425" s="2"/>
      <c r="S425" s="1"/>
      <c r="T425" s="1"/>
      <c r="U425" s="2"/>
      <c r="V425" s="2"/>
      <c r="W425" s="2"/>
      <c r="X425" s="2"/>
      <c r="Y425" s="2"/>
      <c r="Z425" s="1"/>
      <c r="AA425" s="1"/>
      <c r="AB425" s="2"/>
      <c r="AC425" s="2"/>
      <c r="AD425" s="2"/>
      <c r="AE425" s="2"/>
      <c r="AF425" s="2"/>
      <c r="AG425" s="1"/>
      <c r="AH425" s="1"/>
      <c r="AI425" s="2"/>
      <c r="AJ425" s="2"/>
      <c r="AK425" s="2"/>
      <c r="AL425" s="2"/>
      <c r="AM425" s="2"/>
      <c r="AN425" s="1"/>
      <c r="AO425" s="1"/>
      <c r="AP425" s="2">
        <f t="shared" si="22"/>
        <v>0</v>
      </c>
    </row>
    <row r="426" spans="1:42">
      <c r="A426" s="20"/>
      <c r="B426" s="20" t="s">
        <v>11</v>
      </c>
      <c r="C426" s="2"/>
      <c r="D426" s="2"/>
      <c r="E426" s="1"/>
      <c r="F426" s="1"/>
      <c r="G426" s="2"/>
      <c r="H426" s="2"/>
      <c r="I426" s="2"/>
      <c r="J426" s="2"/>
      <c r="K426" s="2"/>
      <c r="L426" s="1"/>
      <c r="M426" s="1"/>
      <c r="N426" s="2"/>
      <c r="O426" s="2"/>
      <c r="P426" s="2"/>
      <c r="Q426" s="2"/>
      <c r="R426" s="2"/>
      <c r="S426" s="1"/>
      <c r="T426" s="1"/>
      <c r="U426" s="2"/>
      <c r="V426" s="2"/>
      <c r="W426" s="2"/>
      <c r="X426" s="2"/>
      <c r="Y426" s="2"/>
      <c r="Z426" s="1"/>
      <c r="AA426" s="1"/>
      <c r="AB426" s="2"/>
      <c r="AC426" s="2"/>
      <c r="AD426" s="2"/>
      <c r="AE426" s="2"/>
      <c r="AF426" s="2"/>
      <c r="AG426" s="1"/>
      <c r="AH426" s="1"/>
      <c r="AI426" s="2"/>
      <c r="AJ426" s="2"/>
      <c r="AK426" s="2"/>
      <c r="AL426" s="2"/>
      <c r="AM426" s="2"/>
      <c r="AN426" s="1"/>
      <c r="AO426" s="1"/>
      <c r="AP426" s="2">
        <f t="shared" si="22"/>
        <v>0</v>
      </c>
    </row>
    <row r="427" spans="1:42">
      <c r="A427" s="20"/>
      <c r="B427" s="20" t="s">
        <v>12</v>
      </c>
      <c r="C427" s="2"/>
      <c r="D427" s="2">
        <v>1</v>
      </c>
      <c r="E427" s="1"/>
      <c r="F427" s="1"/>
      <c r="G427" s="2"/>
      <c r="H427" s="2"/>
      <c r="I427" s="2"/>
      <c r="J427" s="2"/>
      <c r="K427" s="2"/>
      <c r="L427" s="1"/>
      <c r="M427" s="1"/>
      <c r="N427" s="2"/>
      <c r="O427" s="2"/>
      <c r="P427" s="2"/>
      <c r="Q427" s="2"/>
      <c r="R427" s="2"/>
      <c r="S427" s="1"/>
      <c r="T427" s="1"/>
      <c r="U427" s="2"/>
      <c r="V427" s="2"/>
      <c r="W427" s="2"/>
      <c r="X427" s="2"/>
      <c r="Y427" s="2"/>
      <c r="Z427" s="1"/>
      <c r="AA427" s="1"/>
      <c r="AB427" s="2"/>
      <c r="AC427" s="2"/>
      <c r="AD427" s="2"/>
      <c r="AE427" s="2"/>
      <c r="AF427" s="2"/>
      <c r="AG427" s="1"/>
      <c r="AH427" s="1"/>
      <c r="AI427" s="2"/>
      <c r="AJ427" s="2"/>
      <c r="AK427" s="2"/>
      <c r="AL427" s="2"/>
      <c r="AM427" s="2"/>
      <c r="AN427" s="1"/>
      <c r="AO427" s="1"/>
      <c r="AP427" s="2">
        <f t="shared" si="22"/>
        <v>1</v>
      </c>
    </row>
    <row r="428" spans="1:42">
      <c r="A428" s="20"/>
      <c r="B428" s="20" t="s">
        <v>13</v>
      </c>
      <c r="C428" s="2"/>
      <c r="D428" s="2"/>
      <c r="E428" s="1"/>
      <c r="F428" s="1"/>
      <c r="G428" s="2"/>
      <c r="H428" s="2"/>
      <c r="I428" s="2"/>
      <c r="J428" s="2"/>
      <c r="K428" s="2"/>
      <c r="L428" s="1"/>
      <c r="M428" s="1"/>
      <c r="N428" s="2"/>
      <c r="O428" s="2"/>
      <c r="P428" s="2"/>
      <c r="Q428" s="2"/>
      <c r="R428" s="2"/>
      <c r="S428" s="1"/>
      <c r="T428" s="1"/>
      <c r="U428" s="2"/>
      <c r="V428" s="2"/>
      <c r="W428" s="2"/>
      <c r="X428" s="2"/>
      <c r="Y428" s="2"/>
      <c r="Z428" s="1"/>
      <c r="AA428" s="1"/>
      <c r="AB428" s="2"/>
      <c r="AC428" s="2"/>
      <c r="AD428" s="2"/>
      <c r="AE428" s="2"/>
      <c r="AF428" s="2"/>
      <c r="AG428" s="1"/>
      <c r="AH428" s="1"/>
      <c r="AI428" s="2"/>
      <c r="AJ428" s="2"/>
      <c r="AK428" s="2"/>
      <c r="AL428" s="2"/>
      <c r="AM428" s="2"/>
      <c r="AN428" s="1"/>
      <c r="AO428" s="1"/>
      <c r="AP428" s="2">
        <f t="shared" si="22"/>
        <v>0</v>
      </c>
    </row>
    <row r="429" spans="1:42">
      <c r="A429" s="20"/>
      <c r="B429" s="20" t="s">
        <v>14</v>
      </c>
      <c r="C429" s="2"/>
      <c r="D429" s="2"/>
      <c r="E429" s="1"/>
      <c r="F429" s="1"/>
      <c r="G429" s="2"/>
      <c r="H429" s="2"/>
      <c r="I429" s="2"/>
      <c r="J429" s="2"/>
      <c r="K429" s="2"/>
      <c r="L429" s="1"/>
      <c r="M429" s="1"/>
      <c r="N429" s="2"/>
      <c r="O429" s="2"/>
      <c r="P429" s="2"/>
      <c r="Q429" s="2"/>
      <c r="R429" s="2"/>
      <c r="S429" s="1"/>
      <c r="T429" s="1"/>
      <c r="U429" s="2"/>
      <c r="V429" s="2"/>
      <c r="W429" s="2"/>
      <c r="X429" s="2"/>
      <c r="Y429" s="2"/>
      <c r="Z429" s="1"/>
      <c r="AA429" s="1"/>
      <c r="AB429" s="2"/>
      <c r="AC429" s="2"/>
      <c r="AD429" s="2"/>
      <c r="AE429" s="2"/>
      <c r="AF429" s="2"/>
      <c r="AG429" s="1"/>
      <c r="AH429" s="1"/>
      <c r="AI429" s="2"/>
      <c r="AJ429" s="2"/>
      <c r="AK429" s="2"/>
      <c r="AL429" s="2"/>
      <c r="AM429" s="2"/>
      <c r="AN429" s="1"/>
      <c r="AO429" s="1"/>
      <c r="AP429" s="2">
        <f t="shared" si="22"/>
        <v>0</v>
      </c>
    </row>
    <row r="430" spans="1:42">
      <c r="A430" s="7"/>
      <c r="B430" s="20" t="s">
        <v>68</v>
      </c>
      <c r="C430" s="2"/>
      <c r="D430" s="2">
        <v>1</v>
      </c>
      <c r="E430" s="1"/>
      <c r="F430" s="1"/>
      <c r="G430" s="2"/>
      <c r="H430" s="2"/>
      <c r="I430" s="2"/>
      <c r="J430" s="2"/>
      <c r="K430" s="2"/>
      <c r="L430" s="1"/>
      <c r="M430" s="1"/>
      <c r="N430" s="2"/>
      <c r="O430" s="2"/>
      <c r="P430" s="2"/>
      <c r="Q430" s="2"/>
      <c r="R430" s="2"/>
      <c r="S430" s="1"/>
      <c r="T430" s="1"/>
      <c r="U430" s="2"/>
      <c r="V430" s="2"/>
      <c r="W430" s="2"/>
      <c r="X430" s="2"/>
      <c r="Y430" s="2"/>
      <c r="Z430" s="1"/>
      <c r="AA430" s="1"/>
      <c r="AB430" s="2"/>
      <c r="AC430" s="2"/>
      <c r="AD430" s="2"/>
      <c r="AE430" s="2"/>
      <c r="AF430" s="2"/>
      <c r="AG430" s="1"/>
      <c r="AH430" s="1"/>
      <c r="AI430" s="2"/>
      <c r="AJ430" s="2"/>
      <c r="AK430" s="2"/>
      <c r="AL430" s="2"/>
      <c r="AM430" s="2"/>
      <c r="AN430" s="1"/>
      <c r="AO430" s="1"/>
      <c r="AP430" s="2">
        <f t="shared" si="22"/>
        <v>1</v>
      </c>
    </row>
    <row r="431" spans="1:42">
      <c r="A431" s="7"/>
      <c r="B431" s="20"/>
      <c r="C431" s="2"/>
      <c r="D431" s="2"/>
      <c r="E431" s="1"/>
      <c r="F431" s="1"/>
      <c r="G431" s="2"/>
      <c r="H431" s="2"/>
      <c r="I431" s="2"/>
      <c r="J431" s="2"/>
      <c r="K431" s="2"/>
      <c r="L431" s="1"/>
      <c r="M431" s="1"/>
      <c r="N431" s="2"/>
      <c r="O431" s="2"/>
      <c r="P431" s="2"/>
      <c r="Q431" s="2"/>
      <c r="R431" s="2"/>
      <c r="S431" s="1"/>
      <c r="T431" s="1"/>
      <c r="U431" s="2"/>
      <c r="V431" s="2"/>
      <c r="W431" s="2"/>
      <c r="X431" s="2"/>
      <c r="Y431" s="2"/>
      <c r="Z431" s="1"/>
      <c r="AA431" s="1"/>
      <c r="AB431" s="2"/>
      <c r="AC431" s="2"/>
      <c r="AD431" s="2"/>
      <c r="AE431" s="2"/>
      <c r="AF431" s="2"/>
      <c r="AG431" s="1"/>
      <c r="AH431" s="1"/>
      <c r="AI431" s="2"/>
      <c r="AJ431" s="2"/>
      <c r="AK431" s="2"/>
      <c r="AL431" s="2"/>
      <c r="AM431" s="2"/>
      <c r="AN431" s="1"/>
      <c r="AO431" s="1"/>
      <c r="AP431" s="2">
        <f t="shared" si="22"/>
        <v>0</v>
      </c>
    </row>
    <row r="432" spans="1:42">
      <c r="A432" s="7"/>
      <c r="B432" s="20"/>
      <c r="C432" s="2"/>
      <c r="D432" s="2"/>
      <c r="E432" s="1"/>
      <c r="F432" s="1"/>
      <c r="G432" s="2"/>
      <c r="H432" s="2"/>
      <c r="I432" s="2"/>
      <c r="J432" s="2"/>
      <c r="K432" s="2"/>
      <c r="L432" s="1"/>
      <c r="M432" s="1"/>
      <c r="N432" s="2"/>
      <c r="O432" s="2"/>
      <c r="P432" s="2"/>
      <c r="Q432" s="2"/>
      <c r="R432" s="2"/>
      <c r="S432" s="1"/>
      <c r="T432" s="1"/>
      <c r="U432" s="2"/>
      <c r="V432" s="2"/>
      <c r="W432" s="2"/>
      <c r="X432" s="2"/>
      <c r="Y432" s="2"/>
      <c r="Z432" s="1"/>
      <c r="AA432" s="1"/>
      <c r="AB432" s="2"/>
      <c r="AC432" s="2"/>
      <c r="AD432" s="2"/>
      <c r="AE432" s="2"/>
      <c r="AF432" s="2"/>
      <c r="AG432" s="1"/>
      <c r="AH432" s="1"/>
      <c r="AI432" s="2"/>
      <c r="AJ432" s="2"/>
      <c r="AK432" s="2"/>
      <c r="AL432" s="2"/>
      <c r="AM432" s="2"/>
      <c r="AN432" s="1"/>
      <c r="AO432" s="1"/>
      <c r="AP432" s="2">
        <f t="shared" si="22"/>
        <v>0</v>
      </c>
    </row>
    <row r="433" spans="1:42" ht="15.75" thickBot="1">
      <c r="A433" s="7"/>
      <c r="B433" s="20"/>
      <c r="C433" s="2"/>
      <c r="D433" s="9"/>
      <c r="E433" s="10"/>
      <c r="F433" s="10"/>
      <c r="G433" s="9"/>
      <c r="H433" s="9"/>
      <c r="I433" s="9"/>
      <c r="J433" s="9"/>
      <c r="K433" s="9"/>
      <c r="L433" s="10"/>
      <c r="M433" s="10"/>
      <c r="N433" s="9"/>
      <c r="O433" s="9"/>
      <c r="P433" s="9"/>
      <c r="Q433" s="9"/>
      <c r="R433" s="9"/>
      <c r="S433" s="10"/>
      <c r="T433" s="10"/>
      <c r="U433" s="9"/>
      <c r="V433" s="9"/>
      <c r="W433" s="9"/>
      <c r="X433" s="9"/>
      <c r="Y433" s="9"/>
      <c r="Z433" s="10"/>
      <c r="AA433" s="10"/>
      <c r="AB433" s="9"/>
      <c r="AC433" s="9"/>
      <c r="AD433" s="9"/>
      <c r="AE433" s="9"/>
      <c r="AF433" s="9"/>
      <c r="AG433" s="10"/>
      <c r="AH433" s="10"/>
      <c r="AI433" s="9"/>
      <c r="AJ433" s="9"/>
      <c r="AK433" s="9"/>
      <c r="AL433" s="9"/>
      <c r="AM433" s="9"/>
      <c r="AN433" s="10"/>
      <c r="AO433" s="10"/>
      <c r="AP433" s="9">
        <f t="shared" si="22"/>
        <v>0</v>
      </c>
    </row>
    <row r="434" spans="1:42" ht="15.75" thickBot="1">
      <c r="C434" s="2">
        <f>SUM(C419:C433)</f>
        <v>0</v>
      </c>
      <c r="D434" s="2">
        <f t="shared" ref="D434:AO434" si="23">SUM(D419:D433)</f>
        <v>3</v>
      </c>
      <c r="E434" s="1">
        <f t="shared" si="23"/>
        <v>0</v>
      </c>
      <c r="F434" s="1">
        <f t="shared" si="23"/>
        <v>0</v>
      </c>
      <c r="G434" s="2">
        <f t="shared" si="23"/>
        <v>0</v>
      </c>
      <c r="H434" s="2">
        <f t="shared" si="23"/>
        <v>0</v>
      </c>
      <c r="I434" s="2">
        <f t="shared" si="23"/>
        <v>0</v>
      </c>
      <c r="J434" s="2">
        <f t="shared" si="23"/>
        <v>0</v>
      </c>
      <c r="K434" s="2">
        <f t="shared" si="23"/>
        <v>0</v>
      </c>
      <c r="L434" s="1">
        <f t="shared" si="23"/>
        <v>0</v>
      </c>
      <c r="M434" s="1">
        <f t="shared" si="23"/>
        <v>0</v>
      </c>
      <c r="N434" s="2">
        <f t="shared" si="23"/>
        <v>0</v>
      </c>
      <c r="O434" s="2">
        <f t="shared" si="23"/>
        <v>0</v>
      </c>
      <c r="P434" s="2">
        <f t="shared" si="23"/>
        <v>0</v>
      </c>
      <c r="Q434" s="2">
        <f t="shared" si="23"/>
        <v>0</v>
      </c>
      <c r="R434" s="2">
        <f t="shared" si="23"/>
        <v>0</v>
      </c>
      <c r="S434" s="1">
        <f t="shared" si="23"/>
        <v>0</v>
      </c>
      <c r="T434" s="1">
        <f t="shared" si="23"/>
        <v>0</v>
      </c>
      <c r="U434" s="2">
        <f t="shared" si="23"/>
        <v>0</v>
      </c>
      <c r="V434" s="2">
        <f t="shared" si="23"/>
        <v>0</v>
      </c>
      <c r="W434" s="2">
        <f t="shared" si="23"/>
        <v>0</v>
      </c>
      <c r="X434" s="2">
        <f t="shared" si="23"/>
        <v>0</v>
      </c>
      <c r="Y434" s="2">
        <f t="shared" si="23"/>
        <v>0</v>
      </c>
      <c r="Z434" s="1">
        <f t="shared" si="23"/>
        <v>0</v>
      </c>
      <c r="AA434" s="1">
        <f t="shared" si="23"/>
        <v>0</v>
      </c>
      <c r="AB434" s="2">
        <f t="shared" si="23"/>
        <v>0</v>
      </c>
      <c r="AC434" s="2">
        <f t="shared" si="23"/>
        <v>0</v>
      </c>
      <c r="AD434" s="2">
        <f t="shared" si="23"/>
        <v>0</v>
      </c>
      <c r="AE434" s="2">
        <f t="shared" si="23"/>
        <v>0</v>
      </c>
      <c r="AF434" s="2">
        <f t="shared" si="23"/>
        <v>0</v>
      </c>
      <c r="AG434" s="1">
        <f t="shared" si="23"/>
        <v>0</v>
      </c>
      <c r="AH434" s="1">
        <f t="shared" si="23"/>
        <v>0</v>
      </c>
      <c r="AI434" s="2">
        <f t="shared" si="23"/>
        <v>0</v>
      </c>
      <c r="AJ434" s="2">
        <f t="shared" si="23"/>
        <v>0</v>
      </c>
      <c r="AK434" s="2">
        <f t="shared" si="23"/>
        <v>0</v>
      </c>
      <c r="AL434" s="2">
        <f t="shared" si="23"/>
        <v>0</v>
      </c>
      <c r="AM434" s="2">
        <f t="shared" si="23"/>
        <v>0</v>
      </c>
      <c r="AN434" s="1">
        <f t="shared" si="23"/>
        <v>0</v>
      </c>
      <c r="AO434" s="1">
        <f t="shared" si="23"/>
        <v>0</v>
      </c>
      <c r="AP434" s="11">
        <f>SUM(AP419:AP433)</f>
        <v>3</v>
      </c>
    </row>
    <row r="449" spans="1:42" ht="15.75" thickBot="1"/>
    <row r="450" spans="1:42" ht="15.75" thickBot="1">
      <c r="A450" s="103" t="s">
        <v>47</v>
      </c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5"/>
    </row>
    <row r="451" spans="1:42" ht="40.5">
      <c r="A451" s="107"/>
      <c r="B451" s="108"/>
      <c r="C451" s="12" t="s">
        <v>17</v>
      </c>
      <c r="D451" s="12" t="s">
        <v>19</v>
      </c>
      <c r="E451" s="13" t="s">
        <v>20</v>
      </c>
      <c r="F451" s="13" t="s">
        <v>21</v>
      </c>
      <c r="G451" s="12" t="s">
        <v>18</v>
      </c>
      <c r="H451" s="12" t="s">
        <v>22</v>
      </c>
      <c r="I451" s="12" t="s">
        <v>23</v>
      </c>
      <c r="J451" s="12" t="s">
        <v>17</v>
      </c>
      <c r="K451" s="12" t="s">
        <v>19</v>
      </c>
      <c r="L451" s="13" t="s">
        <v>20</v>
      </c>
      <c r="M451" s="13" t="s">
        <v>21</v>
      </c>
      <c r="N451" s="12" t="s">
        <v>18</v>
      </c>
      <c r="O451" s="12" t="s">
        <v>22</v>
      </c>
      <c r="P451" s="12" t="s">
        <v>23</v>
      </c>
      <c r="Q451" s="12" t="s">
        <v>17</v>
      </c>
      <c r="R451" s="12" t="s">
        <v>19</v>
      </c>
      <c r="S451" s="13" t="s">
        <v>20</v>
      </c>
      <c r="T451" s="13" t="s">
        <v>21</v>
      </c>
      <c r="U451" s="12" t="s">
        <v>18</v>
      </c>
      <c r="V451" s="12" t="s">
        <v>22</v>
      </c>
      <c r="W451" s="12" t="s">
        <v>23</v>
      </c>
      <c r="X451" s="12" t="s">
        <v>17</v>
      </c>
      <c r="Y451" s="12" t="s">
        <v>19</v>
      </c>
      <c r="Z451" s="13" t="s">
        <v>20</v>
      </c>
      <c r="AA451" s="13" t="s">
        <v>21</v>
      </c>
      <c r="AB451" s="12" t="s">
        <v>18</v>
      </c>
      <c r="AC451" s="12" t="s">
        <v>22</v>
      </c>
      <c r="AD451" s="12" t="s">
        <v>23</v>
      </c>
      <c r="AE451" s="12" t="s">
        <v>17</v>
      </c>
      <c r="AF451" s="12" t="s">
        <v>19</v>
      </c>
      <c r="AG451" s="13" t="s">
        <v>20</v>
      </c>
      <c r="AH451" s="13" t="s">
        <v>21</v>
      </c>
      <c r="AI451" s="12" t="s">
        <v>18</v>
      </c>
      <c r="AJ451" s="12" t="s">
        <v>22</v>
      </c>
      <c r="AK451" s="12" t="s">
        <v>23</v>
      </c>
      <c r="AL451" s="12" t="s">
        <v>17</v>
      </c>
      <c r="AM451" s="12" t="s">
        <v>19</v>
      </c>
      <c r="AN451" s="13" t="s">
        <v>20</v>
      </c>
      <c r="AO451" s="13" t="s">
        <v>21</v>
      </c>
    </row>
    <row r="452" spans="1:42" ht="40.5">
      <c r="A452" s="109"/>
      <c r="B452" s="77"/>
      <c r="C452" s="5">
        <v>41480</v>
      </c>
      <c r="D452" s="5">
        <v>41481</v>
      </c>
      <c r="E452" s="4">
        <v>41482</v>
      </c>
      <c r="F452" s="4">
        <v>41483</v>
      </c>
      <c r="G452" s="5">
        <v>41484</v>
      </c>
      <c r="H452" s="5">
        <v>41485</v>
      </c>
      <c r="I452" s="5">
        <v>41486</v>
      </c>
      <c r="J452" s="5">
        <v>41487</v>
      </c>
      <c r="K452" s="5">
        <v>41488</v>
      </c>
      <c r="L452" s="4">
        <v>41489</v>
      </c>
      <c r="M452" s="4">
        <v>41490</v>
      </c>
      <c r="N452" s="5">
        <v>41491</v>
      </c>
      <c r="O452" s="5">
        <v>41492</v>
      </c>
      <c r="P452" s="5">
        <v>41493</v>
      </c>
      <c r="Q452" s="5">
        <v>41494</v>
      </c>
      <c r="R452" s="5">
        <v>41495</v>
      </c>
      <c r="S452" s="6">
        <v>41496</v>
      </c>
      <c r="T452" s="6">
        <v>41497</v>
      </c>
      <c r="U452" s="5">
        <v>41498</v>
      </c>
      <c r="V452" s="5">
        <v>41499</v>
      </c>
      <c r="W452" s="5">
        <v>41500</v>
      </c>
      <c r="X452" s="5">
        <v>41501</v>
      </c>
      <c r="Y452" s="5">
        <v>41502</v>
      </c>
      <c r="Z452" s="6">
        <v>41503</v>
      </c>
      <c r="AA452" s="6">
        <v>41504</v>
      </c>
      <c r="AB452" s="5">
        <v>41505</v>
      </c>
      <c r="AC452" s="5">
        <v>41506</v>
      </c>
      <c r="AD452" s="5">
        <v>41507</v>
      </c>
      <c r="AE452" s="5">
        <v>41508</v>
      </c>
      <c r="AF452" s="5">
        <v>41509</v>
      </c>
      <c r="AG452" s="6">
        <v>41510</v>
      </c>
      <c r="AH452" s="6">
        <v>41511</v>
      </c>
      <c r="AI452" s="5">
        <v>41512</v>
      </c>
      <c r="AJ452" s="5">
        <v>41513</v>
      </c>
      <c r="AK452" s="5">
        <v>41514</v>
      </c>
      <c r="AL452" s="5">
        <v>41515</v>
      </c>
      <c r="AM452" s="5">
        <v>41516</v>
      </c>
      <c r="AN452" s="6">
        <v>41517</v>
      </c>
      <c r="AO452" s="6">
        <v>41518</v>
      </c>
    </row>
    <row r="453" spans="1:42">
      <c r="A453" s="110"/>
      <c r="B453" s="79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</row>
    <row r="454" spans="1:42">
      <c r="A454" s="20" t="s">
        <v>24</v>
      </c>
      <c r="B454" s="21" t="s">
        <v>3</v>
      </c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8" t="s">
        <v>25</v>
      </c>
    </row>
    <row r="455" spans="1:42">
      <c r="A455" s="20"/>
      <c r="B455" s="20" t="s">
        <v>4</v>
      </c>
      <c r="C455" s="2"/>
      <c r="D455" s="2"/>
      <c r="E455" s="1"/>
      <c r="F455" s="1"/>
      <c r="G455" s="2"/>
      <c r="H455" s="2"/>
      <c r="I455" s="2"/>
      <c r="J455" s="2"/>
      <c r="K455" s="2"/>
      <c r="L455" s="1"/>
      <c r="M455" s="1"/>
      <c r="N455" s="2"/>
      <c r="O455" s="2"/>
      <c r="P455" s="2"/>
      <c r="Q455" s="2"/>
      <c r="R455" s="2"/>
      <c r="S455" s="1"/>
      <c r="T455" s="1"/>
      <c r="U455" s="2"/>
      <c r="V455" s="2"/>
      <c r="W455" s="2"/>
      <c r="X455" s="2"/>
      <c r="Y455" s="2"/>
      <c r="Z455" s="1"/>
      <c r="AA455" s="1"/>
      <c r="AB455" s="2"/>
      <c r="AC455" s="2"/>
      <c r="AD455" s="2"/>
      <c r="AE455" s="2"/>
      <c r="AF455" s="2"/>
      <c r="AG455" s="1"/>
      <c r="AH455" s="1"/>
      <c r="AI455" s="2"/>
      <c r="AJ455" s="2"/>
      <c r="AK455" s="2"/>
      <c r="AL455" s="2"/>
      <c r="AM455" s="2"/>
      <c r="AN455" s="1"/>
      <c r="AO455" s="1"/>
      <c r="AP455" s="2">
        <f>SUM(C455:AO455)</f>
        <v>0</v>
      </c>
    </row>
    <row r="456" spans="1:42">
      <c r="A456" s="20"/>
      <c r="B456" s="20" t="s">
        <v>5</v>
      </c>
      <c r="C456" s="2"/>
      <c r="D456" s="2"/>
      <c r="E456" s="1"/>
      <c r="F456" s="1"/>
      <c r="G456" s="2"/>
      <c r="H456" s="2"/>
      <c r="I456" s="2"/>
      <c r="J456" s="2"/>
      <c r="K456" s="2"/>
      <c r="L456" s="1"/>
      <c r="M456" s="1"/>
      <c r="N456" s="2"/>
      <c r="O456" s="2"/>
      <c r="P456" s="2"/>
      <c r="Q456" s="2"/>
      <c r="R456" s="2"/>
      <c r="S456" s="1"/>
      <c r="T456" s="1"/>
      <c r="U456" s="2"/>
      <c r="V456" s="2"/>
      <c r="W456" s="2"/>
      <c r="X456" s="2"/>
      <c r="Y456" s="2"/>
      <c r="Z456" s="1"/>
      <c r="AA456" s="1"/>
      <c r="AB456" s="2"/>
      <c r="AC456" s="2"/>
      <c r="AD456" s="2"/>
      <c r="AE456" s="2"/>
      <c r="AF456" s="2"/>
      <c r="AG456" s="1"/>
      <c r="AH456" s="1"/>
      <c r="AI456" s="2"/>
      <c r="AJ456" s="2"/>
      <c r="AK456" s="2"/>
      <c r="AL456" s="2"/>
      <c r="AM456" s="2"/>
      <c r="AN456" s="1"/>
      <c r="AO456" s="1"/>
      <c r="AP456" s="2">
        <f t="shared" ref="AP456:AP469" si="24">SUM(C456:AO456)</f>
        <v>0</v>
      </c>
    </row>
    <row r="457" spans="1:42">
      <c r="A457" s="20"/>
      <c r="B457" s="20" t="s">
        <v>6</v>
      </c>
      <c r="C457" s="2"/>
      <c r="D457" s="2"/>
      <c r="E457" s="1"/>
      <c r="F457" s="1"/>
      <c r="G457" s="2"/>
      <c r="H457" s="2"/>
      <c r="I457" s="2"/>
      <c r="J457" s="2"/>
      <c r="K457" s="2"/>
      <c r="L457" s="1"/>
      <c r="M457" s="1"/>
      <c r="N457" s="2"/>
      <c r="O457" s="2"/>
      <c r="P457" s="2"/>
      <c r="Q457" s="2"/>
      <c r="R457" s="2"/>
      <c r="S457" s="1"/>
      <c r="T457" s="1"/>
      <c r="U457" s="2"/>
      <c r="V457" s="2"/>
      <c r="W457" s="2"/>
      <c r="X457" s="2"/>
      <c r="Y457" s="2"/>
      <c r="Z457" s="1"/>
      <c r="AA457" s="1"/>
      <c r="AB457" s="2"/>
      <c r="AC457" s="2"/>
      <c r="AD457" s="2"/>
      <c r="AE457" s="2"/>
      <c r="AF457" s="2"/>
      <c r="AG457" s="1"/>
      <c r="AH457" s="1"/>
      <c r="AI457" s="2"/>
      <c r="AJ457" s="2"/>
      <c r="AK457" s="2"/>
      <c r="AL457" s="2"/>
      <c r="AM457" s="2"/>
      <c r="AN457" s="1"/>
      <c r="AO457" s="1"/>
      <c r="AP457" s="2">
        <f t="shared" si="24"/>
        <v>0</v>
      </c>
    </row>
    <row r="458" spans="1:42">
      <c r="A458" s="20"/>
      <c r="B458" s="20" t="s">
        <v>7</v>
      </c>
      <c r="C458" s="2"/>
      <c r="D458" s="2"/>
      <c r="E458" s="1"/>
      <c r="F458" s="1"/>
      <c r="G458" s="2"/>
      <c r="H458" s="2"/>
      <c r="I458" s="2"/>
      <c r="J458" s="2"/>
      <c r="K458" s="2"/>
      <c r="L458" s="1"/>
      <c r="M458" s="1"/>
      <c r="N458" s="2"/>
      <c r="O458" s="2"/>
      <c r="P458" s="2"/>
      <c r="Q458" s="2"/>
      <c r="R458" s="2"/>
      <c r="S458" s="1"/>
      <c r="T458" s="1"/>
      <c r="U458" s="2"/>
      <c r="V458" s="2"/>
      <c r="W458" s="2"/>
      <c r="X458" s="2"/>
      <c r="Y458" s="2"/>
      <c r="Z458" s="1"/>
      <c r="AA458" s="1"/>
      <c r="AB458" s="2"/>
      <c r="AC458" s="2"/>
      <c r="AD458" s="2"/>
      <c r="AE458" s="2"/>
      <c r="AF458" s="2"/>
      <c r="AG458" s="1"/>
      <c r="AH458" s="1"/>
      <c r="AI458" s="2"/>
      <c r="AJ458" s="2"/>
      <c r="AK458" s="2"/>
      <c r="AL458" s="2"/>
      <c r="AM458" s="2"/>
      <c r="AN458" s="1"/>
      <c r="AO458" s="1"/>
      <c r="AP458" s="2">
        <f t="shared" si="24"/>
        <v>0</v>
      </c>
    </row>
    <row r="459" spans="1:42">
      <c r="A459" s="20"/>
      <c r="B459" s="20" t="s">
        <v>8</v>
      </c>
      <c r="C459" s="2"/>
      <c r="D459" s="2"/>
      <c r="E459" s="1"/>
      <c r="F459" s="1"/>
      <c r="G459" s="2"/>
      <c r="H459" s="2"/>
      <c r="I459" s="2"/>
      <c r="J459" s="2"/>
      <c r="K459" s="2"/>
      <c r="L459" s="1"/>
      <c r="M459" s="1"/>
      <c r="N459" s="2"/>
      <c r="O459" s="2"/>
      <c r="P459" s="2"/>
      <c r="Q459" s="2"/>
      <c r="R459" s="2"/>
      <c r="S459" s="1"/>
      <c r="T459" s="1"/>
      <c r="U459" s="2"/>
      <c r="V459" s="2"/>
      <c r="W459" s="2"/>
      <c r="X459" s="2"/>
      <c r="Y459" s="2"/>
      <c r="Z459" s="1"/>
      <c r="AA459" s="1"/>
      <c r="AB459" s="2"/>
      <c r="AC459" s="2"/>
      <c r="AD459" s="2"/>
      <c r="AE459" s="2"/>
      <c r="AF459" s="2"/>
      <c r="AG459" s="1"/>
      <c r="AH459" s="1"/>
      <c r="AI459" s="2"/>
      <c r="AJ459" s="2"/>
      <c r="AK459" s="2"/>
      <c r="AL459" s="2"/>
      <c r="AM459" s="2"/>
      <c r="AN459" s="1"/>
      <c r="AO459" s="1"/>
      <c r="AP459" s="2">
        <f t="shared" si="24"/>
        <v>0</v>
      </c>
    </row>
    <row r="460" spans="1:42">
      <c r="A460" s="20"/>
      <c r="B460" s="20" t="s">
        <v>9</v>
      </c>
      <c r="C460" s="2"/>
      <c r="D460" s="2"/>
      <c r="E460" s="1"/>
      <c r="F460" s="1"/>
      <c r="G460" s="2"/>
      <c r="H460" s="2"/>
      <c r="I460" s="2"/>
      <c r="J460" s="2"/>
      <c r="K460" s="2"/>
      <c r="L460" s="1"/>
      <c r="M460" s="1"/>
      <c r="N460" s="2"/>
      <c r="O460" s="2"/>
      <c r="P460" s="2"/>
      <c r="Q460" s="2"/>
      <c r="R460" s="2"/>
      <c r="S460" s="1"/>
      <c r="T460" s="1"/>
      <c r="U460" s="2"/>
      <c r="V460" s="2"/>
      <c r="W460" s="2"/>
      <c r="X460" s="2"/>
      <c r="Y460" s="2"/>
      <c r="Z460" s="1"/>
      <c r="AA460" s="1"/>
      <c r="AB460" s="2"/>
      <c r="AC460" s="2"/>
      <c r="AD460" s="2"/>
      <c r="AE460" s="2"/>
      <c r="AF460" s="2"/>
      <c r="AG460" s="1"/>
      <c r="AH460" s="1"/>
      <c r="AI460" s="2"/>
      <c r="AJ460" s="2"/>
      <c r="AK460" s="2"/>
      <c r="AL460" s="2"/>
      <c r="AM460" s="2"/>
      <c r="AN460" s="1"/>
      <c r="AO460" s="1"/>
      <c r="AP460" s="2">
        <f t="shared" si="24"/>
        <v>0</v>
      </c>
    </row>
    <row r="461" spans="1:42">
      <c r="A461" s="20"/>
      <c r="B461" s="20" t="s">
        <v>10</v>
      </c>
      <c r="C461" s="2"/>
      <c r="D461" s="2"/>
      <c r="E461" s="1"/>
      <c r="F461" s="1"/>
      <c r="G461" s="2"/>
      <c r="H461" s="2"/>
      <c r="I461" s="2"/>
      <c r="J461" s="2"/>
      <c r="K461" s="2"/>
      <c r="L461" s="1"/>
      <c r="M461" s="1"/>
      <c r="N461" s="2"/>
      <c r="O461" s="2"/>
      <c r="P461" s="2"/>
      <c r="Q461" s="2"/>
      <c r="R461" s="2"/>
      <c r="S461" s="1"/>
      <c r="T461" s="1"/>
      <c r="U461" s="2"/>
      <c r="V461" s="2"/>
      <c r="W461" s="2"/>
      <c r="X461" s="2"/>
      <c r="Y461" s="2"/>
      <c r="Z461" s="1"/>
      <c r="AA461" s="1"/>
      <c r="AB461" s="2"/>
      <c r="AC461" s="2"/>
      <c r="AD461" s="2"/>
      <c r="AE461" s="2"/>
      <c r="AF461" s="2"/>
      <c r="AG461" s="1"/>
      <c r="AH461" s="1"/>
      <c r="AI461" s="2"/>
      <c r="AJ461" s="2"/>
      <c r="AK461" s="2"/>
      <c r="AL461" s="2"/>
      <c r="AM461" s="2"/>
      <c r="AN461" s="1"/>
      <c r="AO461" s="1"/>
      <c r="AP461" s="2">
        <f t="shared" si="24"/>
        <v>0</v>
      </c>
    </row>
    <row r="462" spans="1:42">
      <c r="A462" s="20"/>
      <c r="B462" s="20" t="s">
        <v>11</v>
      </c>
      <c r="C462" s="2"/>
      <c r="D462" s="2"/>
      <c r="E462" s="1"/>
      <c r="F462" s="1"/>
      <c r="G462" s="2"/>
      <c r="H462" s="2"/>
      <c r="I462" s="2"/>
      <c r="J462" s="2"/>
      <c r="K462" s="2"/>
      <c r="L462" s="1"/>
      <c r="M462" s="1"/>
      <c r="N462" s="2"/>
      <c r="O462" s="2"/>
      <c r="P462" s="2"/>
      <c r="Q462" s="2"/>
      <c r="R462" s="2"/>
      <c r="S462" s="1"/>
      <c r="T462" s="1"/>
      <c r="U462" s="2"/>
      <c r="V462" s="2"/>
      <c r="W462" s="2"/>
      <c r="X462" s="2"/>
      <c r="Y462" s="2"/>
      <c r="Z462" s="1"/>
      <c r="AA462" s="1"/>
      <c r="AB462" s="2"/>
      <c r="AC462" s="2"/>
      <c r="AD462" s="2"/>
      <c r="AE462" s="2"/>
      <c r="AF462" s="2"/>
      <c r="AG462" s="1"/>
      <c r="AH462" s="1"/>
      <c r="AI462" s="2"/>
      <c r="AJ462" s="2"/>
      <c r="AK462" s="2"/>
      <c r="AL462" s="2"/>
      <c r="AM462" s="2"/>
      <c r="AN462" s="1"/>
      <c r="AO462" s="1"/>
      <c r="AP462" s="2">
        <f t="shared" si="24"/>
        <v>0</v>
      </c>
    </row>
    <row r="463" spans="1:42">
      <c r="A463" s="20"/>
      <c r="B463" s="20" t="s">
        <v>12</v>
      </c>
      <c r="C463" s="2"/>
      <c r="D463" s="2"/>
      <c r="E463" s="1"/>
      <c r="F463" s="1"/>
      <c r="G463" s="2"/>
      <c r="H463" s="2"/>
      <c r="I463" s="2"/>
      <c r="J463" s="2"/>
      <c r="K463" s="2"/>
      <c r="L463" s="1"/>
      <c r="M463" s="1"/>
      <c r="N463" s="2"/>
      <c r="O463" s="2"/>
      <c r="P463" s="2"/>
      <c r="Q463" s="2"/>
      <c r="R463" s="2"/>
      <c r="S463" s="1"/>
      <c r="T463" s="1"/>
      <c r="U463" s="2"/>
      <c r="V463" s="2"/>
      <c r="W463" s="2"/>
      <c r="X463" s="2"/>
      <c r="Y463" s="2"/>
      <c r="Z463" s="1"/>
      <c r="AA463" s="1"/>
      <c r="AB463" s="2"/>
      <c r="AC463" s="2"/>
      <c r="AD463" s="2"/>
      <c r="AE463" s="2"/>
      <c r="AF463" s="2"/>
      <c r="AG463" s="1"/>
      <c r="AH463" s="1"/>
      <c r="AI463" s="2"/>
      <c r="AJ463" s="2"/>
      <c r="AK463" s="2"/>
      <c r="AL463" s="2"/>
      <c r="AM463" s="2"/>
      <c r="AN463" s="1"/>
      <c r="AO463" s="1"/>
      <c r="AP463" s="2">
        <f t="shared" si="24"/>
        <v>0</v>
      </c>
    </row>
    <row r="464" spans="1:42">
      <c r="A464" s="20"/>
      <c r="B464" s="20" t="s">
        <v>13</v>
      </c>
      <c r="C464" s="2"/>
      <c r="D464" s="2"/>
      <c r="E464" s="1"/>
      <c r="F464" s="1"/>
      <c r="G464" s="2"/>
      <c r="H464" s="2"/>
      <c r="I464" s="2"/>
      <c r="J464" s="2"/>
      <c r="K464" s="2"/>
      <c r="L464" s="1"/>
      <c r="M464" s="1"/>
      <c r="N464" s="2"/>
      <c r="O464" s="2"/>
      <c r="P464" s="2"/>
      <c r="Q464" s="2"/>
      <c r="R464" s="2"/>
      <c r="S464" s="1"/>
      <c r="T464" s="1"/>
      <c r="U464" s="2"/>
      <c r="V464" s="2"/>
      <c r="W464" s="2"/>
      <c r="X464" s="2"/>
      <c r="Y464" s="2"/>
      <c r="Z464" s="1"/>
      <c r="AA464" s="1"/>
      <c r="AB464" s="2"/>
      <c r="AC464" s="2"/>
      <c r="AD464" s="2"/>
      <c r="AE464" s="2"/>
      <c r="AF464" s="2"/>
      <c r="AG464" s="1"/>
      <c r="AH464" s="1"/>
      <c r="AI464" s="2"/>
      <c r="AJ464" s="2"/>
      <c r="AK464" s="2"/>
      <c r="AL464" s="2"/>
      <c r="AM464" s="2"/>
      <c r="AN464" s="1"/>
      <c r="AO464" s="1"/>
      <c r="AP464" s="2">
        <f t="shared" si="24"/>
        <v>0</v>
      </c>
    </row>
    <row r="465" spans="1:42">
      <c r="A465" s="20"/>
      <c r="B465" s="20" t="s">
        <v>14</v>
      </c>
      <c r="C465" s="2"/>
      <c r="D465" s="2"/>
      <c r="E465" s="1"/>
      <c r="F465" s="1"/>
      <c r="G465" s="2"/>
      <c r="H465" s="2"/>
      <c r="I465" s="2"/>
      <c r="J465" s="2"/>
      <c r="K465" s="2"/>
      <c r="L465" s="1"/>
      <c r="M465" s="1"/>
      <c r="N465" s="2"/>
      <c r="O465" s="2"/>
      <c r="P465" s="2"/>
      <c r="Q465" s="2"/>
      <c r="R465" s="2"/>
      <c r="S465" s="1"/>
      <c r="T465" s="1"/>
      <c r="U465" s="2"/>
      <c r="V465" s="2"/>
      <c r="W465" s="2"/>
      <c r="X465" s="2"/>
      <c r="Y465" s="2"/>
      <c r="Z465" s="1"/>
      <c r="AA465" s="1"/>
      <c r="AB465" s="2"/>
      <c r="AC465" s="2"/>
      <c r="AD465" s="2"/>
      <c r="AE465" s="2"/>
      <c r="AF465" s="2"/>
      <c r="AG465" s="1"/>
      <c r="AH465" s="1"/>
      <c r="AI465" s="2"/>
      <c r="AJ465" s="2"/>
      <c r="AK465" s="2"/>
      <c r="AL465" s="2"/>
      <c r="AM465" s="2"/>
      <c r="AN465" s="1"/>
      <c r="AO465" s="1"/>
      <c r="AP465" s="2">
        <f t="shared" si="24"/>
        <v>0</v>
      </c>
    </row>
    <row r="466" spans="1:42">
      <c r="A466" s="7"/>
      <c r="B466" s="20" t="s">
        <v>68</v>
      </c>
      <c r="C466" s="2"/>
      <c r="D466" s="2"/>
      <c r="E466" s="1"/>
      <c r="F466" s="1"/>
      <c r="G466" s="2"/>
      <c r="H466" s="2"/>
      <c r="I466" s="2"/>
      <c r="J466" s="2"/>
      <c r="K466" s="2"/>
      <c r="L466" s="1"/>
      <c r="M466" s="1"/>
      <c r="N466" s="2"/>
      <c r="O466" s="2"/>
      <c r="P466" s="2"/>
      <c r="Q466" s="2"/>
      <c r="R466" s="2"/>
      <c r="S466" s="1"/>
      <c r="T466" s="1"/>
      <c r="U466" s="2"/>
      <c r="V466" s="2"/>
      <c r="W466" s="2"/>
      <c r="X466" s="2"/>
      <c r="Y466" s="2"/>
      <c r="Z466" s="1"/>
      <c r="AA466" s="1"/>
      <c r="AB466" s="2"/>
      <c r="AC466" s="2"/>
      <c r="AD466" s="2"/>
      <c r="AE466" s="2"/>
      <c r="AF466" s="2"/>
      <c r="AG466" s="1"/>
      <c r="AH466" s="1"/>
      <c r="AI466" s="2"/>
      <c r="AJ466" s="2"/>
      <c r="AK466" s="2"/>
      <c r="AL466" s="2"/>
      <c r="AM466" s="2"/>
      <c r="AN466" s="1"/>
      <c r="AO466" s="1"/>
      <c r="AP466" s="2">
        <f t="shared" si="24"/>
        <v>0</v>
      </c>
    </row>
    <row r="467" spans="1:42">
      <c r="A467" s="7"/>
      <c r="B467" s="7"/>
      <c r="C467" s="2"/>
      <c r="D467" s="2"/>
      <c r="E467" s="1"/>
      <c r="F467" s="1"/>
      <c r="G467" s="2"/>
      <c r="H467" s="2"/>
      <c r="I467" s="2"/>
      <c r="J467" s="2"/>
      <c r="K467" s="2"/>
      <c r="L467" s="1"/>
      <c r="M467" s="1"/>
      <c r="N467" s="2"/>
      <c r="O467" s="2"/>
      <c r="P467" s="2"/>
      <c r="Q467" s="2"/>
      <c r="R467" s="2"/>
      <c r="S467" s="1"/>
      <c r="T467" s="1"/>
      <c r="U467" s="2"/>
      <c r="V467" s="2"/>
      <c r="W467" s="2"/>
      <c r="X467" s="2"/>
      <c r="Y467" s="2"/>
      <c r="Z467" s="1"/>
      <c r="AA467" s="1"/>
      <c r="AB467" s="2"/>
      <c r="AC467" s="2"/>
      <c r="AD467" s="2"/>
      <c r="AE467" s="2"/>
      <c r="AF467" s="2"/>
      <c r="AG467" s="1"/>
      <c r="AH467" s="1"/>
      <c r="AI467" s="2"/>
      <c r="AJ467" s="2"/>
      <c r="AK467" s="2"/>
      <c r="AL467" s="2"/>
      <c r="AM467" s="2"/>
      <c r="AN467" s="1"/>
      <c r="AO467" s="1"/>
      <c r="AP467" s="2">
        <f t="shared" si="24"/>
        <v>0</v>
      </c>
    </row>
    <row r="468" spans="1:42">
      <c r="A468" s="7"/>
      <c r="B468" s="7"/>
      <c r="C468" s="2"/>
      <c r="D468" s="2"/>
      <c r="E468" s="1"/>
      <c r="F468" s="1"/>
      <c r="G468" s="2"/>
      <c r="H468" s="2"/>
      <c r="I468" s="2"/>
      <c r="J468" s="2"/>
      <c r="K468" s="2"/>
      <c r="L468" s="1"/>
      <c r="M468" s="1"/>
      <c r="N468" s="2"/>
      <c r="O468" s="2"/>
      <c r="P468" s="2"/>
      <c r="Q468" s="2"/>
      <c r="R468" s="2"/>
      <c r="S468" s="1"/>
      <c r="T468" s="1"/>
      <c r="U468" s="2"/>
      <c r="V468" s="2"/>
      <c r="W468" s="2"/>
      <c r="X468" s="2"/>
      <c r="Y468" s="2"/>
      <c r="Z468" s="1"/>
      <c r="AA468" s="1"/>
      <c r="AB468" s="2"/>
      <c r="AC468" s="2"/>
      <c r="AD468" s="2"/>
      <c r="AE468" s="2"/>
      <c r="AF468" s="2"/>
      <c r="AG468" s="1"/>
      <c r="AH468" s="1"/>
      <c r="AI468" s="2"/>
      <c r="AJ468" s="2"/>
      <c r="AK468" s="2"/>
      <c r="AL468" s="2"/>
      <c r="AM468" s="2"/>
      <c r="AN468" s="1"/>
      <c r="AO468" s="1"/>
      <c r="AP468" s="2">
        <f t="shared" si="24"/>
        <v>0</v>
      </c>
    </row>
    <row r="469" spans="1:42" ht="15.75" thickBot="1">
      <c r="A469" s="7"/>
      <c r="B469" s="7"/>
      <c r="C469" s="2"/>
      <c r="D469" s="9"/>
      <c r="E469" s="10"/>
      <c r="F469" s="10"/>
      <c r="G469" s="9"/>
      <c r="H469" s="9"/>
      <c r="I469" s="9"/>
      <c r="J469" s="9"/>
      <c r="K469" s="9"/>
      <c r="L469" s="10"/>
      <c r="M469" s="10"/>
      <c r="N469" s="9"/>
      <c r="O469" s="9"/>
      <c r="P469" s="9"/>
      <c r="Q469" s="9"/>
      <c r="R469" s="9"/>
      <c r="S469" s="10"/>
      <c r="T469" s="10"/>
      <c r="U469" s="9"/>
      <c r="V469" s="9"/>
      <c r="W469" s="9"/>
      <c r="X469" s="9"/>
      <c r="Y469" s="9"/>
      <c r="Z469" s="10"/>
      <c r="AA469" s="10"/>
      <c r="AB469" s="9"/>
      <c r="AC469" s="9"/>
      <c r="AD469" s="9"/>
      <c r="AE469" s="9"/>
      <c r="AF469" s="9"/>
      <c r="AG469" s="10"/>
      <c r="AH469" s="10"/>
      <c r="AI469" s="9"/>
      <c r="AJ469" s="9"/>
      <c r="AK469" s="9"/>
      <c r="AL469" s="9"/>
      <c r="AM469" s="9"/>
      <c r="AN469" s="10"/>
      <c r="AO469" s="10"/>
      <c r="AP469" s="9">
        <f t="shared" si="24"/>
        <v>0</v>
      </c>
    </row>
    <row r="470" spans="1:42" ht="15.75" thickBot="1">
      <c r="C470" s="2">
        <f>SUM(C455:C469)</f>
        <v>0</v>
      </c>
      <c r="D470" s="2">
        <f t="shared" ref="D470:AO470" si="25">SUM(D455:D469)</f>
        <v>0</v>
      </c>
      <c r="E470" s="1">
        <f t="shared" si="25"/>
        <v>0</v>
      </c>
      <c r="F470" s="1">
        <f t="shared" si="25"/>
        <v>0</v>
      </c>
      <c r="G470" s="2">
        <f t="shared" si="25"/>
        <v>0</v>
      </c>
      <c r="H470" s="2">
        <f t="shared" si="25"/>
        <v>0</v>
      </c>
      <c r="I470" s="2">
        <f t="shared" si="25"/>
        <v>0</v>
      </c>
      <c r="J470" s="2">
        <f t="shared" si="25"/>
        <v>0</v>
      </c>
      <c r="K470" s="2">
        <f t="shared" si="25"/>
        <v>0</v>
      </c>
      <c r="L470" s="1">
        <f t="shared" si="25"/>
        <v>0</v>
      </c>
      <c r="M470" s="1">
        <f t="shared" si="25"/>
        <v>0</v>
      </c>
      <c r="N470" s="2">
        <f t="shared" si="25"/>
        <v>0</v>
      </c>
      <c r="O470" s="2">
        <f t="shared" si="25"/>
        <v>0</v>
      </c>
      <c r="P470" s="2">
        <f t="shared" si="25"/>
        <v>0</v>
      </c>
      <c r="Q470" s="2">
        <f t="shared" si="25"/>
        <v>0</v>
      </c>
      <c r="R470" s="2">
        <f t="shared" si="25"/>
        <v>0</v>
      </c>
      <c r="S470" s="1">
        <f t="shared" si="25"/>
        <v>0</v>
      </c>
      <c r="T470" s="1">
        <f t="shared" si="25"/>
        <v>0</v>
      </c>
      <c r="U470" s="2">
        <f t="shared" si="25"/>
        <v>0</v>
      </c>
      <c r="V470" s="2">
        <f t="shared" si="25"/>
        <v>0</v>
      </c>
      <c r="W470" s="2">
        <f t="shared" si="25"/>
        <v>0</v>
      </c>
      <c r="X470" s="2">
        <f t="shared" si="25"/>
        <v>0</v>
      </c>
      <c r="Y470" s="2">
        <f t="shared" si="25"/>
        <v>0</v>
      </c>
      <c r="Z470" s="1">
        <f t="shared" si="25"/>
        <v>0</v>
      </c>
      <c r="AA470" s="1">
        <f t="shared" si="25"/>
        <v>0</v>
      </c>
      <c r="AB470" s="2">
        <f t="shared" si="25"/>
        <v>0</v>
      </c>
      <c r="AC470" s="2">
        <f t="shared" si="25"/>
        <v>0</v>
      </c>
      <c r="AD470" s="2">
        <f t="shared" si="25"/>
        <v>0</v>
      </c>
      <c r="AE470" s="2">
        <f t="shared" si="25"/>
        <v>0</v>
      </c>
      <c r="AF470" s="2">
        <f t="shared" si="25"/>
        <v>0</v>
      </c>
      <c r="AG470" s="1">
        <f t="shared" si="25"/>
        <v>0</v>
      </c>
      <c r="AH470" s="1">
        <f t="shared" si="25"/>
        <v>0</v>
      </c>
      <c r="AI470" s="2">
        <f t="shared" si="25"/>
        <v>0</v>
      </c>
      <c r="AJ470" s="2">
        <f t="shared" si="25"/>
        <v>0</v>
      </c>
      <c r="AK470" s="2">
        <f t="shared" si="25"/>
        <v>0</v>
      </c>
      <c r="AL470" s="2">
        <f t="shared" si="25"/>
        <v>0</v>
      </c>
      <c r="AM470" s="2">
        <f t="shared" si="25"/>
        <v>0</v>
      </c>
      <c r="AN470" s="1">
        <f t="shared" si="25"/>
        <v>0</v>
      </c>
      <c r="AO470" s="1">
        <f t="shared" si="25"/>
        <v>0</v>
      </c>
      <c r="AP470" s="11">
        <f>SUM(AP455:AP469)</f>
        <v>0</v>
      </c>
    </row>
    <row r="486" spans="1:42" ht="15.75" thickBot="1"/>
    <row r="487" spans="1:42" ht="15.75" thickBot="1">
      <c r="A487" s="103" t="s">
        <v>50</v>
      </c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5"/>
    </row>
    <row r="488" spans="1:42" ht="40.5">
      <c r="A488" s="107"/>
      <c r="B488" s="108"/>
      <c r="C488" s="12" t="s">
        <v>17</v>
      </c>
      <c r="D488" s="12" t="s">
        <v>19</v>
      </c>
      <c r="E488" s="13" t="s">
        <v>20</v>
      </c>
      <c r="F488" s="13" t="s">
        <v>21</v>
      </c>
      <c r="G488" s="12" t="s">
        <v>18</v>
      </c>
      <c r="H488" s="12" t="s">
        <v>22</v>
      </c>
      <c r="I488" s="12" t="s">
        <v>23</v>
      </c>
      <c r="J488" s="12" t="s">
        <v>17</v>
      </c>
      <c r="K488" s="12" t="s">
        <v>19</v>
      </c>
      <c r="L488" s="13" t="s">
        <v>20</v>
      </c>
      <c r="M488" s="13" t="s">
        <v>21</v>
      </c>
      <c r="N488" s="12" t="s">
        <v>18</v>
      </c>
      <c r="O488" s="12" t="s">
        <v>22</v>
      </c>
      <c r="P488" s="12" t="s">
        <v>23</v>
      </c>
      <c r="Q488" s="12" t="s">
        <v>17</v>
      </c>
      <c r="R488" s="12" t="s">
        <v>19</v>
      </c>
      <c r="S488" s="13" t="s">
        <v>20</v>
      </c>
      <c r="T488" s="13" t="s">
        <v>21</v>
      </c>
      <c r="U488" s="12" t="s">
        <v>18</v>
      </c>
      <c r="V488" s="12" t="s">
        <v>22</v>
      </c>
      <c r="W488" s="12" t="s">
        <v>23</v>
      </c>
      <c r="X488" s="12" t="s">
        <v>17</v>
      </c>
      <c r="Y488" s="12" t="s">
        <v>19</v>
      </c>
      <c r="Z488" s="13" t="s">
        <v>20</v>
      </c>
      <c r="AA488" s="13" t="s">
        <v>21</v>
      </c>
      <c r="AB488" s="12" t="s">
        <v>18</v>
      </c>
      <c r="AC488" s="12" t="s">
        <v>22</v>
      </c>
      <c r="AD488" s="12" t="s">
        <v>23</v>
      </c>
      <c r="AE488" s="12" t="s">
        <v>17</v>
      </c>
      <c r="AF488" s="12" t="s">
        <v>19</v>
      </c>
      <c r="AG488" s="13" t="s">
        <v>20</v>
      </c>
      <c r="AH488" s="13" t="s">
        <v>21</v>
      </c>
      <c r="AI488" s="12" t="s">
        <v>18</v>
      </c>
      <c r="AJ488" s="12" t="s">
        <v>22</v>
      </c>
      <c r="AK488" s="12" t="s">
        <v>23</v>
      </c>
      <c r="AL488" s="12" t="s">
        <v>17</v>
      </c>
      <c r="AM488" s="12" t="s">
        <v>19</v>
      </c>
      <c r="AN488" s="13" t="s">
        <v>20</v>
      </c>
      <c r="AO488" s="13" t="s">
        <v>21</v>
      </c>
    </row>
    <row r="489" spans="1:42" ht="40.5">
      <c r="A489" s="109"/>
      <c r="B489" s="77"/>
      <c r="C489" s="5">
        <v>41480</v>
      </c>
      <c r="D489" s="5">
        <v>41481</v>
      </c>
      <c r="E489" s="4">
        <v>41482</v>
      </c>
      <c r="F489" s="4">
        <v>41483</v>
      </c>
      <c r="G489" s="5">
        <v>41484</v>
      </c>
      <c r="H489" s="5">
        <v>41485</v>
      </c>
      <c r="I489" s="5">
        <v>41486</v>
      </c>
      <c r="J489" s="5">
        <v>41487</v>
      </c>
      <c r="K489" s="5">
        <v>41488</v>
      </c>
      <c r="L489" s="4">
        <v>41489</v>
      </c>
      <c r="M489" s="4">
        <v>41490</v>
      </c>
      <c r="N489" s="5">
        <v>41491</v>
      </c>
      <c r="O489" s="5">
        <v>41492</v>
      </c>
      <c r="P489" s="5">
        <v>41493</v>
      </c>
      <c r="Q489" s="5">
        <v>41494</v>
      </c>
      <c r="R489" s="5">
        <v>41495</v>
      </c>
      <c r="S489" s="6">
        <v>41496</v>
      </c>
      <c r="T489" s="6">
        <v>41497</v>
      </c>
      <c r="U489" s="5">
        <v>41498</v>
      </c>
      <c r="V489" s="5">
        <v>41499</v>
      </c>
      <c r="W489" s="5">
        <v>41500</v>
      </c>
      <c r="X489" s="5">
        <v>41501</v>
      </c>
      <c r="Y489" s="5">
        <v>41502</v>
      </c>
      <c r="Z489" s="6">
        <v>41503</v>
      </c>
      <c r="AA489" s="6">
        <v>41504</v>
      </c>
      <c r="AB489" s="5">
        <v>41505</v>
      </c>
      <c r="AC489" s="5">
        <v>41506</v>
      </c>
      <c r="AD489" s="5">
        <v>41507</v>
      </c>
      <c r="AE489" s="5">
        <v>41508</v>
      </c>
      <c r="AF489" s="5">
        <v>41509</v>
      </c>
      <c r="AG489" s="6">
        <v>41510</v>
      </c>
      <c r="AH489" s="6">
        <v>41511</v>
      </c>
      <c r="AI489" s="5">
        <v>41512</v>
      </c>
      <c r="AJ489" s="5">
        <v>41513</v>
      </c>
      <c r="AK489" s="5">
        <v>41514</v>
      </c>
      <c r="AL489" s="5">
        <v>41515</v>
      </c>
      <c r="AM489" s="5">
        <v>41516</v>
      </c>
      <c r="AN489" s="6">
        <v>41517</v>
      </c>
      <c r="AO489" s="6">
        <v>41518</v>
      </c>
    </row>
    <row r="490" spans="1:42">
      <c r="A490" s="110"/>
      <c r="B490" s="79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</row>
    <row r="491" spans="1:42">
      <c r="A491" s="20" t="s">
        <v>24</v>
      </c>
      <c r="B491" s="21" t="s">
        <v>3</v>
      </c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8" t="s">
        <v>25</v>
      </c>
    </row>
    <row r="492" spans="1:42">
      <c r="A492" s="20"/>
      <c r="B492" s="20" t="s">
        <v>4</v>
      </c>
      <c r="C492" s="2"/>
      <c r="D492" s="2"/>
      <c r="E492" s="1"/>
      <c r="F492" s="1"/>
      <c r="G492" s="2"/>
      <c r="H492" s="2"/>
      <c r="I492" s="2"/>
      <c r="J492" s="2"/>
      <c r="K492" s="2"/>
      <c r="L492" s="1"/>
      <c r="M492" s="1"/>
      <c r="N492" s="2"/>
      <c r="O492" s="2"/>
      <c r="P492" s="2"/>
      <c r="Q492" s="2"/>
      <c r="R492" s="2"/>
      <c r="S492" s="1"/>
      <c r="T492" s="1"/>
      <c r="U492" s="2"/>
      <c r="V492" s="2"/>
      <c r="W492" s="2"/>
      <c r="X492" s="2"/>
      <c r="Y492" s="2"/>
      <c r="Z492" s="1"/>
      <c r="AA492" s="1"/>
      <c r="AB492" s="2"/>
      <c r="AC492" s="2"/>
      <c r="AD492" s="2"/>
      <c r="AE492" s="2"/>
      <c r="AF492" s="2"/>
      <c r="AG492" s="1"/>
      <c r="AH492" s="1"/>
      <c r="AI492" s="2"/>
      <c r="AJ492" s="2"/>
      <c r="AK492" s="2"/>
      <c r="AL492" s="2"/>
      <c r="AM492" s="2"/>
      <c r="AN492" s="1"/>
      <c r="AO492" s="1"/>
      <c r="AP492" s="2">
        <f>SUM(C492:AO492)</f>
        <v>0</v>
      </c>
    </row>
    <row r="493" spans="1:42">
      <c r="A493" s="20"/>
      <c r="B493" s="20" t="s">
        <v>5</v>
      </c>
      <c r="C493" s="2"/>
      <c r="D493" s="2"/>
      <c r="E493" s="1"/>
      <c r="F493" s="1"/>
      <c r="G493" s="2"/>
      <c r="H493" s="2"/>
      <c r="I493" s="2"/>
      <c r="J493" s="2"/>
      <c r="K493" s="2"/>
      <c r="L493" s="1"/>
      <c r="M493" s="1"/>
      <c r="N493" s="2"/>
      <c r="O493" s="2"/>
      <c r="P493" s="2"/>
      <c r="Q493" s="2"/>
      <c r="R493" s="2"/>
      <c r="S493" s="1"/>
      <c r="T493" s="1"/>
      <c r="U493" s="2"/>
      <c r="V493" s="2"/>
      <c r="W493" s="2"/>
      <c r="X493" s="2"/>
      <c r="Y493" s="2"/>
      <c r="Z493" s="1"/>
      <c r="AA493" s="1"/>
      <c r="AB493" s="2"/>
      <c r="AC493" s="2"/>
      <c r="AD493" s="2"/>
      <c r="AE493" s="2"/>
      <c r="AF493" s="2"/>
      <c r="AG493" s="1"/>
      <c r="AH493" s="1"/>
      <c r="AI493" s="2"/>
      <c r="AJ493" s="2"/>
      <c r="AK493" s="2"/>
      <c r="AL493" s="2"/>
      <c r="AM493" s="2"/>
      <c r="AN493" s="1"/>
      <c r="AO493" s="1"/>
      <c r="AP493" s="2">
        <f t="shared" ref="AP493:AP506" si="26">SUM(C493:AO493)</f>
        <v>0</v>
      </c>
    </row>
    <row r="494" spans="1:42">
      <c r="A494" s="20"/>
      <c r="B494" s="20" t="s">
        <v>6</v>
      </c>
      <c r="C494" s="2"/>
      <c r="D494" s="2"/>
      <c r="E494" s="1"/>
      <c r="F494" s="1"/>
      <c r="G494" s="2"/>
      <c r="H494" s="2"/>
      <c r="I494" s="2"/>
      <c r="J494" s="2"/>
      <c r="K494" s="2"/>
      <c r="L494" s="1"/>
      <c r="M494" s="1"/>
      <c r="N494" s="2"/>
      <c r="O494" s="2"/>
      <c r="P494" s="2"/>
      <c r="Q494" s="2"/>
      <c r="R494" s="2"/>
      <c r="S494" s="1"/>
      <c r="T494" s="1"/>
      <c r="U494" s="2"/>
      <c r="V494" s="2"/>
      <c r="W494" s="2"/>
      <c r="X494" s="2"/>
      <c r="Y494" s="2"/>
      <c r="Z494" s="1"/>
      <c r="AA494" s="1"/>
      <c r="AB494" s="2"/>
      <c r="AC494" s="2"/>
      <c r="AD494" s="2"/>
      <c r="AE494" s="2"/>
      <c r="AF494" s="2"/>
      <c r="AG494" s="1"/>
      <c r="AH494" s="1"/>
      <c r="AI494" s="2"/>
      <c r="AJ494" s="2"/>
      <c r="AK494" s="2"/>
      <c r="AL494" s="2"/>
      <c r="AM494" s="2"/>
      <c r="AN494" s="1"/>
      <c r="AO494" s="1"/>
      <c r="AP494" s="2">
        <f t="shared" si="26"/>
        <v>0</v>
      </c>
    </row>
    <row r="495" spans="1:42">
      <c r="A495" s="20"/>
      <c r="B495" s="20" t="s">
        <v>7</v>
      </c>
      <c r="C495" s="2"/>
      <c r="D495" s="2"/>
      <c r="E495" s="1"/>
      <c r="F495" s="1"/>
      <c r="G495" s="2"/>
      <c r="H495" s="2"/>
      <c r="I495" s="2"/>
      <c r="J495" s="2"/>
      <c r="K495" s="2"/>
      <c r="L495" s="1"/>
      <c r="M495" s="1"/>
      <c r="N495" s="2"/>
      <c r="O495" s="2"/>
      <c r="P495" s="2"/>
      <c r="Q495" s="2"/>
      <c r="R495" s="2"/>
      <c r="S495" s="1"/>
      <c r="T495" s="1"/>
      <c r="U495" s="2"/>
      <c r="V495" s="2"/>
      <c r="W495" s="2"/>
      <c r="X495" s="2"/>
      <c r="Y495" s="2"/>
      <c r="Z495" s="1"/>
      <c r="AA495" s="1"/>
      <c r="AB495" s="2"/>
      <c r="AC495" s="2"/>
      <c r="AD495" s="2"/>
      <c r="AE495" s="2"/>
      <c r="AF495" s="2"/>
      <c r="AG495" s="1"/>
      <c r="AH495" s="1"/>
      <c r="AI495" s="2"/>
      <c r="AJ495" s="2"/>
      <c r="AK495" s="2"/>
      <c r="AL495" s="2"/>
      <c r="AM495" s="2"/>
      <c r="AN495" s="1"/>
      <c r="AO495" s="1"/>
      <c r="AP495" s="2">
        <f t="shared" si="26"/>
        <v>0</v>
      </c>
    </row>
    <row r="496" spans="1:42">
      <c r="A496" s="20"/>
      <c r="B496" s="20" t="s">
        <v>8</v>
      </c>
      <c r="C496" s="2"/>
      <c r="D496" s="2"/>
      <c r="E496" s="1"/>
      <c r="F496" s="1"/>
      <c r="G496" s="2"/>
      <c r="H496" s="2"/>
      <c r="I496" s="2"/>
      <c r="J496" s="2"/>
      <c r="K496" s="2"/>
      <c r="L496" s="1"/>
      <c r="M496" s="1"/>
      <c r="N496" s="2"/>
      <c r="O496" s="2"/>
      <c r="P496" s="2"/>
      <c r="Q496" s="2"/>
      <c r="R496" s="2"/>
      <c r="S496" s="1"/>
      <c r="T496" s="1"/>
      <c r="U496" s="2"/>
      <c r="V496" s="2"/>
      <c r="W496" s="2"/>
      <c r="X496" s="2"/>
      <c r="Y496" s="2"/>
      <c r="Z496" s="1"/>
      <c r="AA496" s="1"/>
      <c r="AB496" s="2"/>
      <c r="AC496" s="2"/>
      <c r="AD496" s="2"/>
      <c r="AE496" s="2"/>
      <c r="AF496" s="2"/>
      <c r="AG496" s="1"/>
      <c r="AH496" s="1"/>
      <c r="AI496" s="2"/>
      <c r="AJ496" s="2"/>
      <c r="AK496" s="2"/>
      <c r="AL496" s="2"/>
      <c r="AM496" s="2"/>
      <c r="AN496" s="1"/>
      <c r="AO496" s="1"/>
      <c r="AP496" s="2">
        <f t="shared" si="26"/>
        <v>0</v>
      </c>
    </row>
    <row r="497" spans="1:42">
      <c r="A497" s="20"/>
      <c r="B497" s="20" t="s">
        <v>9</v>
      </c>
      <c r="C497" s="2"/>
      <c r="D497" s="2"/>
      <c r="E497" s="1"/>
      <c r="F497" s="1"/>
      <c r="G497" s="2"/>
      <c r="H497" s="2"/>
      <c r="I497" s="2"/>
      <c r="J497" s="2"/>
      <c r="K497" s="2"/>
      <c r="L497" s="1"/>
      <c r="M497" s="1"/>
      <c r="N497" s="2"/>
      <c r="O497" s="2"/>
      <c r="P497" s="2"/>
      <c r="Q497" s="2"/>
      <c r="R497" s="2"/>
      <c r="S497" s="1"/>
      <c r="T497" s="1"/>
      <c r="U497" s="2"/>
      <c r="V497" s="2"/>
      <c r="W497" s="2"/>
      <c r="X497" s="2"/>
      <c r="Y497" s="2"/>
      <c r="Z497" s="1"/>
      <c r="AA497" s="1"/>
      <c r="AB497" s="2"/>
      <c r="AC497" s="2"/>
      <c r="AD497" s="2"/>
      <c r="AE497" s="2"/>
      <c r="AF497" s="2"/>
      <c r="AG497" s="1"/>
      <c r="AH497" s="1"/>
      <c r="AI497" s="2"/>
      <c r="AJ497" s="2"/>
      <c r="AK497" s="2"/>
      <c r="AL497" s="2"/>
      <c r="AM497" s="2"/>
      <c r="AN497" s="1"/>
      <c r="AO497" s="1"/>
      <c r="AP497" s="2">
        <f t="shared" si="26"/>
        <v>0</v>
      </c>
    </row>
    <row r="498" spans="1:42">
      <c r="A498" s="20"/>
      <c r="B498" s="20" t="s">
        <v>10</v>
      </c>
      <c r="C498" s="2"/>
      <c r="D498" s="2"/>
      <c r="E498" s="1"/>
      <c r="F498" s="1"/>
      <c r="G498" s="2"/>
      <c r="H498" s="2"/>
      <c r="I498" s="2"/>
      <c r="J498" s="2"/>
      <c r="K498" s="2"/>
      <c r="L498" s="1"/>
      <c r="M498" s="1"/>
      <c r="N498" s="2"/>
      <c r="O498" s="2"/>
      <c r="P498" s="2"/>
      <c r="Q498" s="2"/>
      <c r="R498" s="2"/>
      <c r="S498" s="1"/>
      <c r="T498" s="1"/>
      <c r="U498" s="2"/>
      <c r="V498" s="2"/>
      <c r="W498" s="2"/>
      <c r="X498" s="2"/>
      <c r="Y498" s="2"/>
      <c r="Z498" s="1"/>
      <c r="AA498" s="1"/>
      <c r="AB498" s="2"/>
      <c r="AC498" s="2"/>
      <c r="AD498" s="2"/>
      <c r="AE498" s="2"/>
      <c r="AF498" s="2"/>
      <c r="AG498" s="1"/>
      <c r="AH498" s="1"/>
      <c r="AI498" s="2"/>
      <c r="AJ498" s="2"/>
      <c r="AK498" s="2"/>
      <c r="AL498" s="2"/>
      <c r="AM498" s="2"/>
      <c r="AN498" s="1"/>
      <c r="AO498" s="1"/>
      <c r="AP498" s="2">
        <f t="shared" si="26"/>
        <v>0</v>
      </c>
    </row>
    <row r="499" spans="1:42">
      <c r="A499" s="20"/>
      <c r="B499" s="20" t="s">
        <v>11</v>
      </c>
      <c r="C499" s="2"/>
      <c r="D499" s="2"/>
      <c r="E499" s="1"/>
      <c r="F499" s="1"/>
      <c r="G499" s="2"/>
      <c r="H499" s="2"/>
      <c r="I499" s="2"/>
      <c r="J499" s="2"/>
      <c r="K499" s="2"/>
      <c r="L499" s="1"/>
      <c r="M499" s="1"/>
      <c r="N499" s="2"/>
      <c r="O499" s="2"/>
      <c r="P499" s="2"/>
      <c r="Q499" s="2"/>
      <c r="R499" s="2"/>
      <c r="S499" s="1"/>
      <c r="T499" s="1"/>
      <c r="U499" s="2"/>
      <c r="V499" s="2"/>
      <c r="W499" s="2"/>
      <c r="X499" s="2"/>
      <c r="Y499" s="2"/>
      <c r="Z499" s="1"/>
      <c r="AA499" s="1"/>
      <c r="AB499" s="2"/>
      <c r="AC499" s="2"/>
      <c r="AD499" s="2"/>
      <c r="AE499" s="2"/>
      <c r="AF499" s="2"/>
      <c r="AG499" s="1"/>
      <c r="AH499" s="1"/>
      <c r="AI499" s="2"/>
      <c r="AJ499" s="2"/>
      <c r="AK499" s="2"/>
      <c r="AL499" s="2"/>
      <c r="AM499" s="2"/>
      <c r="AN499" s="1"/>
      <c r="AO499" s="1"/>
      <c r="AP499" s="2">
        <f t="shared" si="26"/>
        <v>0</v>
      </c>
    </row>
    <row r="500" spans="1:42">
      <c r="A500" s="20"/>
      <c r="B500" s="20" t="s">
        <v>12</v>
      </c>
      <c r="C500" s="2"/>
      <c r="D500" s="2"/>
      <c r="E500" s="1"/>
      <c r="F500" s="1"/>
      <c r="G500" s="2"/>
      <c r="H500" s="2"/>
      <c r="I500" s="2"/>
      <c r="J500" s="2"/>
      <c r="K500" s="2"/>
      <c r="L500" s="1"/>
      <c r="M500" s="1"/>
      <c r="N500" s="2"/>
      <c r="O500" s="2"/>
      <c r="P500" s="2"/>
      <c r="Q500" s="2"/>
      <c r="R500" s="2"/>
      <c r="S500" s="1"/>
      <c r="T500" s="1"/>
      <c r="U500" s="2"/>
      <c r="V500" s="2"/>
      <c r="W500" s="2"/>
      <c r="X500" s="2"/>
      <c r="Y500" s="2"/>
      <c r="Z500" s="1"/>
      <c r="AA500" s="1"/>
      <c r="AB500" s="2"/>
      <c r="AC500" s="2"/>
      <c r="AD500" s="2"/>
      <c r="AE500" s="2"/>
      <c r="AF500" s="2"/>
      <c r="AG500" s="1"/>
      <c r="AH500" s="1"/>
      <c r="AI500" s="2"/>
      <c r="AJ500" s="2"/>
      <c r="AK500" s="2"/>
      <c r="AL500" s="2"/>
      <c r="AM500" s="2"/>
      <c r="AN500" s="1"/>
      <c r="AO500" s="1"/>
      <c r="AP500" s="2">
        <f t="shared" si="26"/>
        <v>0</v>
      </c>
    </row>
    <row r="501" spans="1:42">
      <c r="A501" s="20"/>
      <c r="B501" s="20" t="s">
        <v>13</v>
      </c>
      <c r="C501" s="2"/>
      <c r="D501" s="2"/>
      <c r="E501" s="1"/>
      <c r="F501" s="1"/>
      <c r="G501" s="2"/>
      <c r="H501" s="2"/>
      <c r="I501" s="2"/>
      <c r="J501" s="2"/>
      <c r="K501" s="2"/>
      <c r="L501" s="1"/>
      <c r="M501" s="1"/>
      <c r="N501" s="2"/>
      <c r="O501" s="2"/>
      <c r="P501" s="2"/>
      <c r="Q501" s="2"/>
      <c r="R501" s="2"/>
      <c r="S501" s="1"/>
      <c r="T501" s="1"/>
      <c r="U501" s="2"/>
      <c r="V501" s="2"/>
      <c r="W501" s="2"/>
      <c r="X501" s="2"/>
      <c r="Y501" s="2"/>
      <c r="Z501" s="1"/>
      <c r="AA501" s="1"/>
      <c r="AB501" s="2"/>
      <c r="AC501" s="2"/>
      <c r="AD501" s="2"/>
      <c r="AE501" s="2"/>
      <c r="AF501" s="2"/>
      <c r="AG501" s="1"/>
      <c r="AH501" s="1"/>
      <c r="AI501" s="2"/>
      <c r="AJ501" s="2"/>
      <c r="AK501" s="2"/>
      <c r="AL501" s="2"/>
      <c r="AM501" s="2"/>
      <c r="AN501" s="1"/>
      <c r="AO501" s="1"/>
      <c r="AP501" s="2">
        <f t="shared" si="26"/>
        <v>0</v>
      </c>
    </row>
    <row r="502" spans="1:42">
      <c r="A502" s="20"/>
      <c r="B502" s="20" t="s">
        <v>14</v>
      </c>
      <c r="C502" s="2"/>
      <c r="D502" s="2"/>
      <c r="E502" s="1"/>
      <c r="F502" s="1"/>
      <c r="G502" s="2"/>
      <c r="H502" s="2"/>
      <c r="I502" s="2"/>
      <c r="J502" s="2"/>
      <c r="K502" s="2"/>
      <c r="L502" s="1"/>
      <c r="M502" s="1"/>
      <c r="N502" s="2"/>
      <c r="O502" s="2"/>
      <c r="P502" s="2"/>
      <c r="Q502" s="2"/>
      <c r="R502" s="2"/>
      <c r="S502" s="1"/>
      <c r="T502" s="1"/>
      <c r="U502" s="2"/>
      <c r="V502" s="2"/>
      <c r="W502" s="2"/>
      <c r="X502" s="2"/>
      <c r="Y502" s="2"/>
      <c r="Z502" s="1"/>
      <c r="AA502" s="1"/>
      <c r="AB502" s="2"/>
      <c r="AC502" s="2"/>
      <c r="AD502" s="2"/>
      <c r="AE502" s="2"/>
      <c r="AF502" s="2"/>
      <c r="AG502" s="1"/>
      <c r="AH502" s="1"/>
      <c r="AI502" s="2"/>
      <c r="AJ502" s="2"/>
      <c r="AK502" s="2"/>
      <c r="AL502" s="2"/>
      <c r="AM502" s="2"/>
      <c r="AN502" s="1"/>
      <c r="AO502" s="1"/>
      <c r="AP502" s="2">
        <f t="shared" si="26"/>
        <v>0</v>
      </c>
    </row>
    <row r="503" spans="1:42">
      <c r="A503" s="7"/>
      <c r="B503" s="20" t="s">
        <v>68</v>
      </c>
      <c r="C503" s="2"/>
      <c r="D503" s="2"/>
      <c r="E503" s="1"/>
      <c r="F503" s="1"/>
      <c r="G503" s="2"/>
      <c r="H503" s="2"/>
      <c r="I503" s="2"/>
      <c r="J503" s="2"/>
      <c r="K503" s="2"/>
      <c r="L503" s="1"/>
      <c r="M503" s="1"/>
      <c r="N503" s="2"/>
      <c r="O503" s="2"/>
      <c r="P503" s="2"/>
      <c r="Q503" s="2"/>
      <c r="R503" s="2"/>
      <c r="S503" s="1"/>
      <c r="T503" s="1"/>
      <c r="U503" s="2"/>
      <c r="V503" s="2"/>
      <c r="W503" s="2"/>
      <c r="X503" s="2"/>
      <c r="Y503" s="2"/>
      <c r="Z503" s="1"/>
      <c r="AA503" s="1"/>
      <c r="AB503" s="2"/>
      <c r="AC503" s="2"/>
      <c r="AD503" s="2"/>
      <c r="AE503" s="2"/>
      <c r="AF503" s="2"/>
      <c r="AG503" s="1"/>
      <c r="AH503" s="1"/>
      <c r="AI503" s="2"/>
      <c r="AJ503" s="2"/>
      <c r="AK503" s="2"/>
      <c r="AL503" s="2"/>
      <c r="AM503" s="2"/>
      <c r="AN503" s="1"/>
      <c r="AO503" s="1"/>
      <c r="AP503" s="2">
        <f t="shared" si="26"/>
        <v>0</v>
      </c>
    </row>
    <row r="504" spans="1:42">
      <c r="A504" s="7"/>
      <c r="B504" s="7"/>
      <c r="C504" s="2"/>
      <c r="D504" s="2"/>
      <c r="E504" s="1"/>
      <c r="F504" s="1"/>
      <c r="G504" s="2"/>
      <c r="H504" s="2"/>
      <c r="I504" s="2"/>
      <c r="J504" s="2"/>
      <c r="K504" s="2"/>
      <c r="L504" s="1"/>
      <c r="M504" s="1"/>
      <c r="N504" s="2"/>
      <c r="O504" s="2"/>
      <c r="P504" s="2"/>
      <c r="Q504" s="2"/>
      <c r="R504" s="2"/>
      <c r="S504" s="1"/>
      <c r="T504" s="1"/>
      <c r="U504" s="2"/>
      <c r="V504" s="2"/>
      <c r="W504" s="2"/>
      <c r="X504" s="2"/>
      <c r="Y504" s="2"/>
      <c r="Z504" s="1"/>
      <c r="AA504" s="1"/>
      <c r="AB504" s="2"/>
      <c r="AC504" s="2"/>
      <c r="AD504" s="2"/>
      <c r="AE504" s="2"/>
      <c r="AF504" s="2"/>
      <c r="AG504" s="1"/>
      <c r="AH504" s="1"/>
      <c r="AI504" s="2"/>
      <c r="AJ504" s="2"/>
      <c r="AK504" s="2"/>
      <c r="AL504" s="2"/>
      <c r="AM504" s="2"/>
      <c r="AN504" s="1"/>
      <c r="AO504" s="1"/>
      <c r="AP504" s="2">
        <f t="shared" si="26"/>
        <v>0</v>
      </c>
    </row>
    <row r="505" spans="1:42">
      <c r="A505" s="7"/>
      <c r="B505" s="7"/>
      <c r="C505" s="2"/>
      <c r="D505" s="2"/>
      <c r="E505" s="1"/>
      <c r="F505" s="1"/>
      <c r="G505" s="2"/>
      <c r="H505" s="2"/>
      <c r="I505" s="2"/>
      <c r="J505" s="2"/>
      <c r="K505" s="2"/>
      <c r="L505" s="1"/>
      <c r="M505" s="1"/>
      <c r="N505" s="2"/>
      <c r="O505" s="2"/>
      <c r="P505" s="2"/>
      <c r="Q505" s="2"/>
      <c r="R505" s="2"/>
      <c r="S505" s="1"/>
      <c r="T505" s="1"/>
      <c r="U505" s="2"/>
      <c r="V505" s="2"/>
      <c r="W505" s="2"/>
      <c r="X505" s="2"/>
      <c r="Y505" s="2"/>
      <c r="Z505" s="1"/>
      <c r="AA505" s="1"/>
      <c r="AB505" s="2"/>
      <c r="AC505" s="2"/>
      <c r="AD505" s="2"/>
      <c r="AE505" s="2"/>
      <c r="AF505" s="2"/>
      <c r="AG505" s="1"/>
      <c r="AH505" s="1"/>
      <c r="AI505" s="2"/>
      <c r="AJ505" s="2"/>
      <c r="AK505" s="2"/>
      <c r="AL505" s="2"/>
      <c r="AM505" s="2"/>
      <c r="AN505" s="1"/>
      <c r="AO505" s="1"/>
      <c r="AP505" s="2">
        <f t="shared" si="26"/>
        <v>0</v>
      </c>
    </row>
    <row r="506" spans="1:42" ht="15.75" thickBot="1">
      <c r="A506" s="7"/>
      <c r="B506" s="7"/>
      <c r="C506" s="2"/>
      <c r="D506" s="9"/>
      <c r="E506" s="10"/>
      <c r="F506" s="10"/>
      <c r="G506" s="9"/>
      <c r="H506" s="9"/>
      <c r="I506" s="9"/>
      <c r="J506" s="9"/>
      <c r="K506" s="9"/>
      <c r="L506" s="10"/>
      <c r="M506" s="10"/>
      <c r="N506" s="9"/>
      <c r="O506" s="9"/>
      <c r="P506" s="9"/>
      <c r="Q506" s="9"/>
      <c r="R506" s="9"/>
      <c r="S506" s="10"/>
      <c r="T506" s="10"/>
      <c r="U506" s="9"/>
      <c r="V506" s="9"/>
      <c r="W506" s="9"/>
      <c r="X506" s="9"/>
      <c r="Y506" s="9"/>
      <c r="Z506" s="10"/>
      <c r="AA506" s="10"/>
      <c r="AB506" s="9"/>
      <c r="AC506" s="9"/>
      <c r="AD506" s="9"/>
      <c r="AE506" s="9"/>
      <c r="AF506" s="9"/>
      <c r="AG506" s="10"/>
      <c r="AH506" s="10"/>
      <c r="AI506" s="9"/>
      <c r="AJ506" s="9"/>
      <c r="AK506" s="9"/>
      <c r="AL506" s="9"/>
      <c r="AM506" s="9"/>
      <c r="AN506" s="10"/>
      <c r="AO506" s="10"/>
      <c r="AP506" s="9">
        <f t="shared" si="26"/>
        <v>0</v>
      </c>
    </row>
    <row r="507" spans="1:42" ht="15.75" thickBot="1">
      <c r="C507" s="2">
        <f>SUM(C492:C506)</f>
        <v>0</v>
      </c>
      <c r="D507" s="2">
        <f t="shared" ref="D507:AO507" si="27">SUM(D492:D506)</f>
        <v>0</v>
      </c>
      <c r="E507" s="1">
        <f t="shared" si="27"/>
        <v>0</v>
      </c>
      <c r="F507" s="1">
        <f t="shared" si="27"/>
        <v>0</v>
      </c>
      <c r="G507" s="2">
        <f t="shared" si="27"/>
        <v>0</v>
      </c>
      <c r="H507" s="2">
        <f t="shared" si="27"/>
        <v>0</v>
      </c>
      <c r="I507" s="2">
        <f t="shared" si="27"/>
        <v>0</v>
      </c>
      <c r="J507" s="2">
        <f t="shared" si="27"/>
        <v>0</v>
      </c>
      <c r="K507" s="2">
        <f t="shared" si="27"/>
        <v>0</v>
      </c>
      <c r="L507" s="1">
        <f t="shared" si="27"/>
        <v>0</v>
      </c>
      <c r="M507" s="1">
        <f t="shared" si="27"/>
        <v>0</v>
      </c>
      <c r="N507" s="2">
        <f t="shared" si="27"/>
        <v>0</v>
      </c>
      <c r="O507" s="2">
        <f t="shared" si="27"/>
        <v>0</v>
      </c>
      <c r="P507" s="2">
        <f t="shared" si="27"/>
        <v>0</v>
      </c>
      <c r="Q507" s="2">
        <f t="shared" si="27"/>
        <v>0</v>
      </c>
      <c r="R507" s="2">
        <f t="shared" si="27"/>
        <v>0</v>
      </c>
      <c r="S507" s="1">
        <f t="shared" si="27"/>
        <v>0</v>
      </c>
      <c r="T507" s="1">
        <f t="shared" si="27"/>
        <v>0</v>
      </c>
      <c r="U507" s="2">
        <f t="shared" si="27"/>
        <v>0</v>
      </c>
      <c r="V507" s="2">
        <f t="shared" si="27"/>
        <v>0</v>
      </c>
      <c r="W507" s="2">
        <f t="shared" si="27"/>
        <v>0</v>
      </c>
      <c r="X507" s="2">
        <f t="shared" si="27"/>
        <v>0</v>
      </c>
      <c r="Y507" s="2">
        <f t="shared" si="27"/>
        <v>0</v>
      </c>
      <c r="Z507" s="1">
        <f t="shared" si="27"/>
        <v>0</v>
      </c>
      <c r="AA507" s="1">
        <f t="shared" si="27"/>
        <v>0</v>
      </c>
      <c r="AB507" s="2">
        <f t="shared" si="27"/>
        <v>0</v>
      </c>
      <c r="AC507" s="2">
        <f t="shared" si="27"/>
        <v>0</v>
      </c>
      <c r="AD507" s="2">
        <f t="shared" si="27"/>
        <v>0</v>
      </c>
      <c r="AE507" s="2">
        <f t="shared" si="27"/>
        <v>0</v>
      </c>
      <c r="AF507" s="2">
        <f t="shared" si="27"/>
        <v>0</v>
      </c>
      <c r="AG507" s="1">
        <f t="shared" si="27"/>
        <v>0</v>
      </c>
      <c r="AH507" s="1">
        <f t="shared" si="27"/>
        <v>0</v>
      </c>
      <c r="AI507" s="2">
        <f t="shared" si="27"/>
        <v>0</v>
      </c>
      <c r="AJ507" s="2">
        <f t="shared" si="27"/>
        <v>0</v>
      </c>
      <c r="AK507" s="2">
        <f t="shared" si="27"/>
        <v>0</v>
      </c>
      <c r="AL507" s="2">
        <f t="shared" si="27"/>
        <v>0</v>
      </c>
      <c r="AM507" s="2">
        <f t="shared" si="27"/>
        <v>0</v>
      </c>
      <c r="AN507" s="1">
        <f t="shared" si="27"/>
        <v>0</v>
      </c>
      <c r="AO507" s="1">
        <f t="shared" si="27"/>
        <v>0</v>
      </c>
      <c r="AP507" s="11">
        <f>SUM(AP492:AP506)</f>
        <v>0</v>
      </c>
    </row>
    <row r="524" spans="1:42" ht="15.75" thickBot="1"/>
    <row r="525" spans="1:42" ht="15.75" thickBot="1">
      <c r="A525" s="103" t="s">
        <v>51</v>
      </c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5"/>
    </row>
    <row r="526" spans="1:42" ht="40.5">
      <c r="A526" s="107"/>
      <c r="B526" s="108"/>
      <c r="C526" s="12" t="s">
        <v>17</v>
      </c>
      <c r="D526" s="12" t="s">
        <v>19</v>
      </c>
      <c r="E526" s="13" t="s">
        <v>20</v>
      </c>
      <c r="F526" s="13" t="s">
        <v>21</v>
      </c>
      <c r="G526" s="12" t="s">
        <v>18</v>
      </c>
      <c r="H526" s="12" t="s">
        <v>22</v>
      </c>
      <c r="I526" s="12" t="s">
        <v>23</v>
      </c>
      <c r="J526" s="12" t="s">
        <v>17</v>
      </c>
      <c r="K526" s="12" t="s">
        <v>19</v>
      </c>
      <c r="L526" s="13" t="s">
        <v>20</v>
      </c>
      <c r="M526" s="13" t="s">
        <v>21</v>
      </c>
      <c r="N526" s="12" t="s">
        <v>18</v>
      </c>
      <c r="O526" s="12" t="s">
        <v>22</v>
      </c>
      <c r="P526" s="12" t="s">
        <v>23</v>
      </c>
      <c r="Q526" s="12" t="s">
        <v>17</v>
      </c>
      <c r="R526" s="12" t="s">
        <v>19</v>
      </c>
      <c r="S526" s="13" t="s">
        <v>20</v>
      </c>
      <c r="T526" s="13" t="s">
        <v>21</v>
      </c>
      <c r="U526" s="12" t="s">
        <v>18</v>
      </c>
      <c r="V526" s="12" t="s">
        <v>22</v>
      </c>
      <c r="W526" s="12" t="s">
        <v>23</v>
      </c>
      <c r="X526" s="12" t="s">
        <v>17</v>
      </c>
      <c r="Y526" s="12" t="s">
        <v>19</v>
      </c>
      <c r="Z526" s="13" t="s">
        <v>20</v>
      </c>
      <c r="AA526" s="13" t="s">
        <v>21</v>
      </c>
      <c r="AB526" s="12" t="s">
        <v>18</v>
      </c>
      <c r="AC526" s="12" t="s">
        <v>22</v>
      </c>
      <c r="AD526" s="12" t="s">
        <v>23</v>
      </c>
      <c r="AE526" s="12" t="s">
        <v>17</v>
      </c>
      <c r="AF526" s="12" t="s">
        <v>19</v>
      </c>
      <c r="AG526" s="13" t="s">
        <v>20</v>
      </c>
      <c r="AH526" s="13" t="s">
        <v>21</v>
      </c>
      <c r="AI526" s="12" t="s">
        <v>18</v>
      </c>
      <c r="AJ526" s="12" t="s">
        <v>22</v>
      </c>
      <c r="AK526" s="12" t="s">
        <v>23</v>
      </c>
      <c r="AL526" s="12" t="s">
        <v>17</v>
      </c>
      <c r="AM526" s="12" t="s">
        <v>19</v>
      </c>
      <c r="AN526" s="13" t="s">
        <v>20</v>
      </c>
      <c r="AO526" s="13" t="s">
        <v>21</v>
      </c>
    </row>
    <row r="527" spans="1:42" ht="40.5">
      <c r="A527" s="109"/>
      <c r="B527" s="77"/>
      <c r="C527" s="5">
        <v>41480</v>
      </c>
      <c r="D527" s="5">
        <v>41481</v>
      </c>
      <c r="E527" s="4">
        <v>41482</v>
      </c>
      <c r="F527" s="4">
        <v>41483</v>
      </c>
      <c r="G527" s="5">
        <v>41484</v>
      </c>
      <c r="H527" s="5">
        <v>41485</v>
      </c>
      <c r="I527" s="5">
        <v>41486</v>
      </c>
      <c r="J527" s="5">
        <v>41487</v>
      </c>
      <c r="K527" s="5">
        <v>41488</v>
      </c>
      <c r="L527" s="4">
        <v>41489</v>
      </c>
      <c r="M527" s="4">
        <v>41490</v>
      </c>
      <c r="N527" s="5">
        <v>41491</v>
      </c>
      <c r="O527" s="5">
        <v>41492</v>
      </c>
      <c r="P527" s="5">
        <v>41493</v>
      </c>
      <c r="Q527" s="5">
        <v>41494</v>
      </c>
      <c r="R527" s="5">
        <v>41495</v>
      </c>
      <c r="S527" s="6">
        <v>41496</v>
      </c>
      <c r="T527" s="6">
        <v>41497</v>
      </c>
      <c r="U527" s="5">
        <v>41498</v>
      </c>
      <c r="V527" s="5">
        <v>41499</v>
      </c>
      <c r="W527" s="5">
        <v>41500</v>
      </c>
      <c r="X527" s="5">
        <v>41501</v>
      </c>
      <c r="Y527" s="5">
        <v>41502</v>
      </c>
      <c r="Z527" s="6">
        <v>41503</v>
      </c>
      <c r="AA527" s="6">
        <v>41504</v>
      </c>
      <c r="AB527" s="5">
        <v>41505</v>
      </c>
      <c r="AC527" s="5">
        <v>41506</v>
      </c>
      <c r="AD527" s="5">
        <v>41507</v>
      </c>
      <c r="AE527" s="5">
        <v>41508</v>
      </c>
      <c r="AF527" s="5">
        <v>41509</v>
      </c>
      <c r="AG527" s="6">
        <v>41510</v>
      </c>
      <c r="AH527" s="6">
        <v>41511</v>
      </c>
      <c r="AI527" s="5">
        <v>41512</v>
      </c>
      <c r="AJ527" s="5">
        <v>41513</v>
      </c>
      <c r="AK527" s="5">
        <v>41514</v>
      </c>
      <c r="AL527" s="5">
        <v>41515</v>
      </c>
      <c r="AM527" s="5">
        <v>41516</v>
      </c>
      <c r="AN527" s="6">
        <v>41517</v>
      </c>
      <c r="AO527" s="6">
        <v>41518</v>
      </c>
    </row>
    <row r="528" spans="1:42">
      <c r="A528" s="110"/>
      <c r="B528" s="79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</row>
    <row r="529" spans="1:42">
      <c r="A529" s="20" t="s">
        <v>24</v>
      </c>
      <c r="B529" s="21" t="s">
        <v>3</v>
      </c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8" t="s">
        <v>25</v>
      </c>
    </row>
    <row r="530" spans="1:42">
      <c r="A530" s="20"/>
      <c r="B530" s="20" t="s">
        <v>4</v>
      </c>
      <c r="C530" s="2"/>
      <c r="D530" s="2"/>
      <c r="E530" s="1"/>
      <c r="F530" s="1"/>
      <c r="G530" s="2"/>
      <c r="H530" s="2"/>
      <c r="I530" s="2"/>
      <c r="J530" s="2"/>
      <c r="K530" s="2"/>
      <c r="L530" s="1"/>
      <c r="M530" s="1"/>
      <c r="N530" s="2"/>
      <c r="O530" s="2"/>
      <c r="P530" s="2"/>
      <c r="Q530" s="2"/>
      <c r="R530" s="2"/>
      <c r="S530" s="1"/>
      <c r="T530" s="1"/>
      <c r="U530" s="2"/>
      <c r="V530" s="2"/>
      <c r="W530" s="2"/>
      <c r="X530" s="2"/>
      <c r="Y530" s="2"/>
      <c r="Z530" s="1"/>
      <c r="AA530" s="1"/>
      <c r="AB530" s="2"/>
      <c r="AC530" s="2"/>
      <c r="AD530" s="2"/>
      <c r="AE530" s="2"/>
      <c r="AF530" s="2"/>
      <c r="AG530" s="1"/>
      <c r="AH530" s="1"/>
      <c r="AI530" s="2"/>
      <c r="AJ530" s="2"/>
      <c r="AK530" s="2"/>
      <c r="AL530" s="2"/>
      <c r="AM530" s="2"/>
      <c r="AN530" s="1"/>
      <c r="AO530" s="1"/>
      <c r="AP530" s="2">
        <f>SUM(C530:AO530)</f>
        <v>0</v>
      </c>
    </row>
    <row r="531" spans="1:42">
      <c r="A531" s="20"/>
      <c r="B531" s="20" t="s">
        <v>5</v>
      </c>
      <c r="C531" s="2"/>
      <c r="D531" s="2"/>
      <c r="E531" s="1"/>
      <c r="F531" s="1"/>
      <c r="G531" s="2"/>
      <c r="H531" s="2"/>
      <c r="I531" s="2"/>
      <c r="J531" s="2"/>
      <c r="K531" s="2"/>
      <c r="L531" s="1"/>
      <c r="M531" s="1"/>
      <c r="N531" s="2"/>
      <c r="O531" s="2"/>
      <c r="P531" s="2"/>
      <c r="Q531" s="2"/>
      <c r="R531" s="2"/>
      <c r="S531" s="1"/>
      <c r="T531" s="1"/>
      <c r="U531" s="2"/>
      <c r="V531" s="2"/>
      <c r="W531" s="2"/>
      <c r="X531" s="2"/>
      <c r="Y531" s="2"/>
      <c r="Z531" s="1"/>
      <c r="AA531" s="1"/>
      <c r="AB531" s="2"/>
      <c r="AC531" s="2"/>
      <c r="AD531" s="2"/>
      <c r="AE531" s="2"/>
      <c r="AF531" s="2"/>
      <c r="AG531" s="1"/>
      <c r="AH531" s="1"/>
      <c r="AI531" s="2"/>
      <c r="AJ531" s="2"/>
      <c r="AK531" s="2"/>
      <c r="AL531" s="2"/>
      <c r="AM531" s="2"/>
      <c r="AN531" s="1"/>
      <c r="AO531" s="1"/>
      <c r="AP531" s="2">
        <f t="shared" ref="AP531:AP544" si="28">SUM(C531:AO531)</f>
        <v>0</v>
      </c>
    </row>
    <row r="532" spans="1:42">
      <c r="A532" s="20"/>
      <c r="B532" s="20" t="s">
        <v>6</v>
      </c>
      <c r="C532" s="2"/>
      <c r="D532" s="2">
        <v>2</v>
      </c>
      <c r="E532" s="1"/>
      <c r="F532" s="1"/>
      <c r="G532" s="2"/>
      <c r="H532" s="2">
        <v>2</v>
      </c>
      <c r="I532" s="2"/>
      <c r="J532" s="2"/>
      <c r="K532" s="2"/>
      <c r="L532" s="1"/>
      <c r="M532" s="1"/>
      <c r="N532" s="2"/>
      <c r="O532" s="2"/>
      <c r="P532" s="2"/>
      <c r="Q532" s="2"/>
      <c r="R532" s="2"/>
      <c r="S532" s="1"/>
      <c r="T532" s="1"/>
      <c r="U532" s="2"/>
      <c r="V532" s="2"/>
      <c r="W532" s="2"/>
      <c r="X532" s="2"/>
      <c r="Y532" s="2"/>
      <c r="Z532" s="1"/>
      <c r="AA532" s="1"/>
      <c r="AB532" s="2"/>
      <c r="AC532" s="2"/>
      <c r="AD532" s="2"/>
      <c r="AE532" s="2"/>
      <c r="AF532" s="2"/>
      <c r="AG532" s="1"/>
      <c r="AH532" s="1"/>
      <c r="AI532" s="2"/>
      <c r="AJ532" s="2"/>
      <c r="AK532" s="2"/>
      <c r="AL532" s="2"/>
      <c r="AM532" s="2"/>
      <c r="AN532" s="1"/>
      <c r="AO532" s="1"/>
      <c r="AP532" s="2">
        <f t="shared" si="28"/>
        <v>4</v>
      </c>
    </row>
    <row r="533" spans="1:42">
      <c r="A533" s="20"/>
      <c r="B533" s="20" t="s">
        <v>7</v>
      </c>
      <c r="C533" s="2"/>
      <c r="D533" s="2">
        <v>2</v>
      </c>
      <c r="E533" s="1"/>
      <c r="F533" s="1"/>
      <c r="G533" s="2"/>
      <c r="H533" s="2">
        <v>2</v>
      </c>
      <c r="I533" s="2"/>
      <c r="J533" s="2"/>
      <c r="K533" s="2"/>
      <c r="L533" s="1"/>
      <c r="M533" s="1"/>
      <c r="N533" s="2"/>
      <c r="O533" s="2"/>
      <c r="P533" s="2"/>
      <c r="Q533" s="2"/>
      <c r="R533" s="2"/>
      <c r="S533" s="1"/>
      <c r="T533" s="1"/>
      <c r="U533" s="2"/>
      <c r="V533" s="2"/>
      <c r="W533" s="2"/>
      <c r="X533" s="2"/>
      <c r="Y533" s="2"/>
      <c r="Z533" s="1"/>
      <c r="AA533" s="1"/>
      <c r="AB533" s="2"/>
      <c r="AC533" s="2"/>
      <c r="AD533" s="2"/>
      <c r="AE533" s="2"/>
      <c r="AF533" s="2"/>
      <c r="AG533" s="1"/>
      <c r="AH533" s="1"/>
      <c r="AI533" s="2"/>
      <c r="AJ533" s="2"/>
      <c r="AK533" s="2"/>
      <c r="AL533" s="2"/>
      <c r="AM533" s="2"/>
      <c r="AN533" s="1"/>
      <c r="AO533" s="1"/>
      <c r="AP533" s="2">
        <f t="shared" si="28"/>
        <v>4</v>
      </c>
    </row>
    <row r="534" spans="1:42">
      <c r="A534" s="20"/>
      <c r="B534" s="20" t="s">
        <v>8</v>
      </c>
      <c r="C534" s="2"/>
      <c r="D534" s="2">
        <v>2</v>
      </c>
      <c r="E534" s="1"/>
      <c r="F534" s="1"/>
      <c r="G534" s="2">
        <v>2</v>
      </c>
      <c r="H534" s="2">
        <v>2</v>
      </c>
      <c r="I534" s="2"/>
      <c r="J534" s="2"/>
      <c r="K534" s="2"/>
      <c r="L534" s="1"/>
      <c r="M534" s="1"/>
      <c r="N534" s="2"/>
      <c r="O534" s="2"/>
      <c r="P534" s="2"/>
      <c r="Q534" s="2"/>
      <c r="R534" s="2"/>
      <c r="S534" s="1"/>
      <c r="T534" s="1"/>
      <c r="U534" s="2"/>
      <c r="V534" s="2"/>
      <c r="W534" s="2"/>
      <c r="X534" s="2"/>
      <c r="Y534" s="2"/>
      <c r="Z534" s="1"/>
      <c r="AA534" s="1"/>
      <c r="AB534" s="2"/>
      <c r="AC534" s="2"/>
      <c r="AD534" s="2"/>
      <c r="AE534" s="2"/>
      <c r="AF534" s="2"/>
      <c r="AG534" s="1"/>
      <c r="AH534" s="1"/>
      <c r="AI534" s="2"/>
      <c r="AJ534" s="2"/>
      <c r="AK534" s="2"/>
      <c r="AL534" s="2"/>
      <c r="AM534" s="2"/>
      <c r="AN534" s="1"/>
      <c r="AO534" s="1"/>
      <c r="AP534" s="2">
        <f t="shared" si="28"/>
        <v>6</v>
      </c>
    </row>
    <row r="535" spans="1:42">
      <c r="A535" s="20"/>
      <c r="B535" s="20" t="s">
        <v>9</v>
      </c>
      <c r="C535" s="2"/>
      <c r="D535" s="2"/>
      <c r="E535" s="1"/>
      <c r="F535" s="1"/>
      <c r="G535" s="2">
        <v>2</v>
      </c>
      <c r="H535" s="2">
        <v>2</v>
      </c>
      <c r="I535" s="2"/>
      <c r="J535" s="2"/>
      <c r="K535" s="2"/>
      <c r="L535" s="1"/>
      <c r="M535" s="1"/>
      <c r="N535" s="2"/>
      <c r="O535" s="2"/>
      <c r="P535" s="2"/>
      <c r="Q535" s="2"/>
      <c r="R535" s="2"/>
      <c r="S535" s="1"/>
      <c r="T535" s="1"/>
      <c r="U535" s="2"/>
      <c r="V535" s="2"/>
      <c r="W535" s="2"/>
      <c r="X535" s="2"/>
      <c r="Y535" s="2"/>
      <c r="Z535" s="1"/>
      <c r="AA535" s="1"/>
      <c r="AB535" s="2"/>
      <c r="AC535" s="2"/>
      <c r="AD535" s="2"/>
      <c r="AE535" s="2"/>
      <c r="AF535" s="2"/>
      <c r="AG535" s="1"/>
      <c r="AH535" s="1"/>
      <c r="AI535" s="2"/>
      <c r="AJ535" s="2"/>
      <c r="AK535" s="2"/>
      <c r="AL535" s="2"/>
      <c r="AM535" s="2"/>
      <c r="AN535" s="1"/>
      <c r="AO535" s="1"/>
      <c r="AP535" s="2">
        <f t="shared" si="28"/>
        <v>4</v>
      </c>
    </row>
    <row r="536" spans="1:42">
      <c r="A536" s="20"/>
      <c r="B536" s="20" t="s">
        <v>10</v>
      </c>
      <c r="C536" s="2"/>
      <c r="D536" s="2">
        <v>2</v>
      </c>
      <c r="E536" s="1"/>
      <c r="F536" s="1"/>
      <c r="G536" s="2">
        <v>2</v>
      </c>
      <c r="H536" s="2">
        <v>2</v>
      </c>
      <c r="I536" s="2"/>
      <c r="J536" s="2"/>
      <c r="K536" s="2"/>
      <c r="L536" s="1"/>
      <c r="M536" s="1"/>
      <c r="N536" s="2"/>
      <c r="O536" s="2"/>
      <c r="P536" s="2"/>
      <c r="Q536" s="2"/>
      <c r="R536" s="2"/>
      <c r="S536" s="1"/>
      <c r="T536" s="1"/>
      <c r="U536" s="2"/>
      <c r="V536" s="2"/>
      <c r="W536" s="2"/>
      <c r="X536" s="2"/>
      <c r="Y536" s="2"/>
      <c r="Z536" s="1"/>
      <c r="AA536" s="1"/>
      <c r="AB536" s="2"/>
      <c r="AC536" s="2"/>
      <c r="AD536" s="2"/>
      <c r="AE536" s="2"/>
      <c r="AF536" s="2"/>
      <c r="AG536" s="1"/>
      <c r="AH536" s="1"/>
      <c r="AI536" s="2"/>
      <c r="AJ536" s="2"/>
      <c r="AK536" s="2"/>
      <c r="AL536" s="2"/>
      <c r="AM536" s="2"/>
      <c r="AN536" s="1"/>
      <c r="AO536" s="1"/>
      <c r="AP536" s="2">
        <f t="shared" si="28"/>
        <v>6</v>
      </c>
    </row>
    <row r="537" spans="1:42">
      <c r="A537" s="20"/>
      <c r="B537" s="20" t="s">
        <v>11</v>
      </c>
      <c r="C537" s="2"/>
      <c r="D537" s="2">
        <v>2</v>
      </c>
      <c r="E537" s="1"/>
      <c r="F537" s="1"/>
      <c r="G537" s="2">
        <v>2</v>
      </c>
      <c r="H537" s="2">
        <v>2</v>
      </c>
      <c r="I537" s="2"/>
      <c r="J537" s="2"/>
      <c r="K537" s="2"/>
      <c r="L537" s="1"/>
      <c r="M537" s="1"/>
      <c r="N537" s="2"/>
      <c r="O537" s="2"/>
      <c r="P537" s="2"/>
      <c r="Q537" s="2"/>
      <c r="R537" s="2"/>
      <c r="S537" s="1"/>
      <c r="T537" s="1"/>
      <c r="U537" s="2"/>
      <c r="V537" s="2"/>
      <c r="W537" s="2"/>
      <c r="X537" s="2"/>
      <c r="Y537" s="2"/>
      <c r="Z537" s="1"/>
      <c r="AA537" s="1"/>
      <c r="AB537" s="2"/>
      <c r="AC537" s="2"/>
      <c r="AD537" s="2"/>
      <c r="AE537" s="2"/>
      <c r="AF537" s="2"/>
      <c r="AG537" s="1"/>
      <c r="AH537" s="1"/>
      <c r="AI537" s="2"/>
      <c r="AJ537" s="2"/>
      <c r="AK537" s="2"/>
      <c r="AL537" s="2"/>
      <c r="AM537" s="2"/>
      <c r="AN537" s="1"/>
      <c r="AO537" s="1"/>
      <c r="AP537" s="2">
        <f t="shared" si="28"/>
        <v>6</v>
      </c>
    </row>
    <row r="538" spans="1:42">
      <c r="A538" s="20"/>
      <c r="B538" s="20" t="s">
        <v>12</v>
      </c>
      <c r="C538" s="2"/>
      <c r="D538" s="2"/>
      <c r="E538" s="1"/>
      <c r="F538" s="1"/>
      <c r="G538" s="2">
        <v>2</v>
      </c>
      <c r="H538" s="2">
        <v>2</v>
      </c>
      <c r="I538" s="2"/>
      <c r="J538" s="2"/>
      <c r="K538" s="2"/>
      <c r="L538" s="1"/>
      <c r="M538" s="1"/>
      <c r="N538" s="2"/>
      <c r="O538" s="2"/>
      <c r="P538" s="2"/>
      <c r="Q538" s="2"/>
      <c r="R538" s="2"/>
      <c r="S538" s="1"/>
      <c r="T538" s="1"/>
      <c r="U538" s="2"/>
      <c r="V538" s="2"/>
      <c r="W538" s="2"/>
      <c r="X538" s="2"/>
      <c r="Y538" s="2"/>
      <c r="Z538" s="1"/>
      <c r="AA538" s="1"/>
      <c r="AB538" s="2"/>
      <c r="AC538" s="2"/>
      <c r="AD538" s="2"/>
      <c r="AE538" s="2"/>
      <c r="AF538" s="2"/>
      <c r="AG538" s="1"/>
      <c r="AH538" s="1"/>
      <c r="AI538" s="2"/>
      <c r="AJ538" s="2"/>
      <c r="AK538" s="2"/>
      <c r="AL538" s="2"/>
      <c r="AM538" s="2"/>
      <c r="AN538" s="1"/>
      <c r="AO538" s="1"/>
      <c r="AP538" s="2">
        <f t="shared" si="28"/>
        <v>4</v>
      </c>
    </row>
    <row r="539" spans="1:42">
      <c r="A539" s="20"/>
      <c r="B539" s="20" t="s">
        <v>13</v>
      </c>
      <c r="C539" s="2"/>
      <c r="D539" s="2"/>
      <c r="E539" s="1"/>
      <c r="F539" s="1"/>
      <c r="G539" s="2"/>
      <c r="H539" s="2">
        <v>2</v>
      </c>
      <c r="I539" s="2"/>
      <c r="J539" s="2"/>
      <c r="K539" s="2"/>
      <c r="L539" s="1"/>
      <c r="M539" s="1"/>
      <c r="N539" s="2"/>
      <c r="O539" s="2"/>
      <c r="P539" s="2"/>
      <c r="Q539" s="2"/>
      <c r="R539" s="2"/>
      <c r="S539" s="1"/>
      <c r="T539" s="1"/>
      <c r="U539" s="2"/>
      <c r="V539" s="2"/>
      <c r="W539" s="2"/>
      <c r="X539" s="2"/>
      <c r="Y539" s="2"/>
      <c r="Z539" s="1"/>
      <c r="AA539" s="1"/>
      <c r="AB539" s="2"/>
      <c r="AC539" s="2"/>
      <c r="AD539" s="2"/>
      <c r="AE539" s="2"/>
      <c r="AF539" s="2"/>
      <c r="AG539" s="1"/>
      <c r="AH539" s="1"/>
      <c r="AI539" s="2"/>
      <c r="AJ539" s="2"/>
      <c r="AK539" s="2"/>
      <c r="AL539" s="2"/>
      <c r="AM539" s="2"/>
      <c r="AN539" s="1"/>
      <c r="AO539" s="1"/>
      <c r="AP539" s="2">
        <f t="shared" si="28"/>
        <v>2</v>
      </c>
    </row>
    <row r="540" spans="1:42">
      <c r="A540" s="20"/>
      <c r="B540" s="20" t="s">
        <v>14</v>
      </c>
      <c r="C540" s="2"/>
      <c r="D540" s="2"/>
      <c r="E540" s="1"/>
      <c r="F540" s="1"/>
      <c r="G540" s="2"/>
      <c r="H540" s="2">
        <v>2</v>
      </c>
      <c r="I540" s="2"/>
      <c r="J540" s="2"/>
      <c r="K540" s="2"/>
      <c r="L540" s="1"/>
      <c r="M540" s="1"/>
      <c r="N540" s="2"/>
      <c r="O540" s="2"/>
      <c r="P540" s="2"/>
      <c r="Q540" s="2"/>
      <c r="R540" s="2"/>
      <c r="S540" s="1"/>
      <c r="T540" s="1"/>
      <c r="U540" s="2"/>
      <c r="V540" s="2"/>
      <c r="W540" s="2"/>
      <c r="X540" s="2"/>
      <c r="Y540" s="2"/>
      <c r="Z540" s="1"/>
      <c r="AA540" s="1"/>
      <c r="AB540" s="2"/>
      <c r="AC540" s="2"/>
      <c r="AD540" s="2"/>
      <c r="AE540" s="2"/>
      <c r="AF540" s="2"/>
      <c r="AG540" s="1"/>
      <c r="AH540" s="1"/>
      <c r="AI540" s="2"/>
      <c r="AJ540" s="2"/>
      <c r="AK540" s="2"/>
      <c r="AL540" s="2"/>
      <c r="AM540" s="2"/>
      <c r="AN540" s="1"/>
      <c r="AO540" s="1"/>
      <c r="AP540" s="2">
        <f t="shared" si="28"/>
        <v>2</v>
      </c>
    </row>
    <row r="541" spans="1:42">
      <c r="A541" s="7"/>
      <c r="B541" s="20" t="s">
        <v>68</v>
      </c>
      <c r="C541" s="2"/>
      <c r="D541" s="2"/>
      <c r="E541" s="1"/>
      <c r="F541" s="1"/>
      <c r="G541" s="2">
        <v>2</v>
      </c>
      <c r="H541" s="2">
        <v>2</v>
      </c>
      <c r="I541" s="2"/>
      <c r="J541" s="2"/>
      <c r="K541" s="2"/>
      <c r="L541" s="1"/>
      <c r="M541" s="1"/>
      <c r="N541" s="2"/>
      <c r="O541" s="2"/>
      <c r="P541" s="2"/>
      <c r="Q541" s="2"/>
      <c r="R541" s="2"/>
      <c r="S541" s="1"/>
      <c r="T541" s="1"/>
      <c r="U541" s="2"/>
      <c r="V541" s="2"/>
      <c r="W541" s="2"/>
      <c r="X541" s="2"/>
      <c r="Y541" s="2"/>
      <c r="Z541" s="1"/>
      <c r="AA541" s="1"/>
      <c r="AB541" s="2"/>
      <c r="AC541" s="2"/>
      <c r="AD541" s="2"/>
      <c r="AE541" s="2"/>
      <c r="AF541" s="2"/>
      <c r="AG541" s="1"/>
      <c r="AH541" s="1"/>
      <c r="AI541" s="2"/>
      <c r="AJ541" s="2"/>
      <c r="AK541" s="2"/>
      <c r="AL541" s="2"/>
      <c r="AM541" s="2"/>
      <c r="AN541" s="1"/>
      <c r="AO541" s="1"/>
      <c r="AP541" s="2">
        <f t="shared" si="28"/>
        <v>4</v>
      </c>
    </row>
    <row r="542" spans="1:42">
      <c r="A542" s="7"/>
      <c r="B542" s="7"/>
      <c r="C542" s="2"/>
      <c r="D542" s="2"/>
      <c r="E542" s="1"/>
      <c r="F542" s="1"/>
      <c r="G542" s="2"/>
      <c r="H542" s="2"/>
      <c r="I542" s="2"/>
      <c r="J542" s="2"/>
      <c r="K542" s="2"/>
      <c r="L542" s="1"/>
      <c r="M542" s="1"/>
      <c r="N542" s="2"/>
      <c r="O542" s="2"/>
      <c r="P542" s="2"/>
      <c r="Q542" s="2"/>
      <c r="R542" s="2"/>
      <c r="S542" s="1"/>
      <c r="T542" s="1"/>
      <c r="U542" s="2"/>
      <c r="V542" s="2"/>
      <c r="W542" s="2"/>
      <c r="X542" s="2"/>
      <c r="Y542" s="2"/>
      <c r="Z542" s="1"/>
      <c r="AA542" s="1"/>
      <c r="AB542" s="2"/>
      <c r="AC542" s="2"/>
      <c r="AD542" s="2"/>
      <c r="AE542" s="2"/>
      <c r="AF542" s="2"/>
      <c r="AG542" s="1"/>
      <c r="AH542" s="1"/>
      <c r="AI542" s="2"/>
      <c r="AJ542" s="2"/>
      <c r="AK542" s="2"/>
      <c r="AL542" s="2"/>
      <c r="AM542" s="2"/>
      <c r="AN542" s="1"/>
      <c r="AO542" s="1"/>
      <c r="AP542" s="2">
        <f t="shared" si="28"/>
        <v>0</v>
      </c>
    </row>
    <row r="543" spans="1:42">
      <c r="A543" s="7"/>
      <c r="B543" s="7"/>
      <c r="C543" s="2"/>
      <c r="D543" s="2"/>
      <c r="E543" s="1"/>
      <c r="F543" s="1"/>
      <c r="G543" s="2"/>
      <c r="H543" s="2"/>
      <c r="I543" s="2"/>
      <c r="J543" s="2"/>
      <c r="K543" s="2"/>
      <c r="L543" s="1"/>
      <c r="M543" s="1"/>
      <c r="N543" s="2"/>
      <c r="O543" s="2"/>
      <c r="P543" s="2"/>
      <c r="Q543" s="2"/>
      <c r="R543" s="2"/>
      <c r="S543" s="1"/>
      <c r="T543" s="1"/>
      <c r="U543" s="2"/>
      <c r="V543" s="2"/>
      <c r="W543" s="2"/>
      <c r="X543" s="2"/>
      <c r="Y543" s="2"/>
      <c r="Z543" s="1"/>
      <c r="AA543" s="1"/>
      <c r="AB543" s="2"/>
      <c r="AC543" s="2"/>
      <c r="AD543" s="2"/>
      <c r="AE543" s="2"/>
      <c r="AF543" s="2"/>
      <c r="AG543" s="1"/>
      <c r="AH543" s="1"/>
      <c r="AI543" s="2"/>
      <c r="AJ543" s="2"/>
      <c r="AK543" s="2"/>
      <c r="AL543" s="2"/>
      <c r="AM543" s="2"/>
      <c r="AN543" s="1"/>
      <c r="AO543" s="1"/>
      <c r="AP543" s="2">
        <f t="shared" si="28"/>
        <v>0</v>
      </c>
    </row>
    <row r="544" spans="1:42" ht="15.75" thickBot="1">
      <c r="A544" s="7"/>
      <c r="B544" s="7"/>
      <c r="C544" s="2"/>
      <c r="D544" s="9"/>
      <c r="E544" s="10"/>
      <c r="F544" s="10"/>
      <c r="G544" s="9"/>
      <c r="H544" s="9"/>
      <c r="I544" s="9"/>
      <c r="J544" s="9"/>
      <c r="K544" s="9"/>
      <c r="L544" s="10"/>
      <c r="M544" s="10"/>
      <c r="N544" s="9"/>
      <c r="O544" s="9"/>
      <c r="P544" s="9"/>
      <c r="Q544" s="9"/>
      <c r="R544" s="9"/>
      <c r="S544" s="10"/>
      <c r="T544" s="10"/>
      <c r="U544" s="9"/>
      <c r="V544" s="9"/>
      <c r="W544" s="9"/>
      <c r="X544" s="9"/>
      <c r="Y544" s="9"/>
      <c r="Z544" s="10"/>
      <c r="AA544" s="10"/>
      <c r="AB544" s="9"/>
      <c r="AC544" s="9"/>
      <c r="AD544" s="9"/>
      <c r="AE544" s="9"/>
      <c r="AF544" s="9"/>
      <c r="AG544" s="10"/>
      <c r="AH544" s="10"/>
      <c r="AI544" s="9"/>
      <c r="AJ544" s="9"/>
      <c r="AK544" s="9"/>
      <c r="AL544" s="9"/>
      <c r="AM544" s="9"/>
      <c r="AN544" s="10"/>
      <c r="AO544" s="10"/>
      <c r="AP544" s="9">
        <f t="shared" si="28"/>
        <v>0</v>
      </c>
    </row>
    <row r="545" spans="3:42" ht="15.75" thickBot="1">
      <c r="C545" s="2">
        <f>SUM(C530:C544)</f>
        <v>0</v>
      </c>
      <c r="D545" s="2">
        <f t="shared" ref="D545:AO545" si="29">SUM(D530:D544)</f>
        <v>10</v>
      </c>
      <c r="E545" s="1">
        <f t="shared" si="29"/>
        <v>0</v>
      </c>
      <c r="F545" s="1">
        <f t="shared" si="29"/>
        <v>0</v>
      </c>
      <c r="G545" s="2">
        <f t="shared" si="29"/>
        <v>12</v>
      </c>
      <c r="H545" s="2">
        <f t="shared" si="29"/>
        <v>20</v>
      </c>
      <c r="I545" s="2">
        <f t="shared" si="29"/>
        <v>0</v>
      </c>
      <c r="J545" s="2">
        <f t="shared" si="29"/>
        <v>0</v>
      </c>
      <c r="K545" s="2">
        <f t="shared" si="29"/>
        <v>0</v>
      </c>
      <c r="L545" s="1">
        <f t="shared" si="29"/>
        <v>0</v>
      </c>
      <c r="M545" s="1">
        <f t="shared" si="29"/>
        <v>0</v>
      </c>
      <c r="N545" s="2">
        <f t="shared" si="29"/>
        <v>0</v>
      </c>
      <c r="O545" s="2">
        <f t="shared" si="29"/>
        <v>0</v>
      </c>
      <c r="P545" s="2">
        <f t="shared" si="29"/>
        <v>0</v>
      </c>
      <c r="Q545" s="2">
        <f t="shared" si="29"/>
        <v>0</v>
      </c>
      <c r="R545" s="2">
        <f t="shared" si="29"/>
        <v>0</v>
      </c>
      <c r="S545" s="1">
        <f t="shared" si="29"/>
        <v>0</v>
      </c>
      <c r="T545" s="1">
        <f t="shared" si="29"/>
        <v>0</v>
      </c>
      <c r="U545" s="2">
        <f t="shared" si="29"/>
        <v>0</v>
      </c>
      <c r="V545" s="2">
        <f t="shared" si="29"/>
        <v>0</v>
      </c>
      <c r="W545" s="2">
        <f t="shared" si="29"/>
        <v>0</v>
      </c>
      <c r="X545" s="2">
        <f t="shared" si="29"/>
        <v>0</v>
      </c>
      <c r="Y545" s="2">
        <f t="shared" si="29"/>
        <v>0</v>
      </c>
      <c r="Z545" s="1">
        <f t="shared" si="29"/>
        <v>0</v>
      </c>
      <c r="AA545" s="1">
        <f t="shared" si="29"/>
        <v>0</v>
      </c>
      <c r="AB545" s="2">
        <f t="shared" si="29"/>
        <v>0</v>
      </c>
      <c r="AC545" s="2">
        <f t="shared" si="29"/>
        <v>0</v>
      </c>
      <c r="AD545" s="2">
        <f t="shared" si="29"/>
        <v>0</v>
      </c>
      <c r="AE545" s="2">
        <f t="shared" si="29"/>
        <v>0</v>
      </c>
      <c r="AF545" s="2">
        <f t="shared" si="29"/>
        <v>0</v>
      </c>
      <c r="AG545" s="1">
        <f t="shared" si="29"/>
        <v>0</v>
      </c>
      <c r="AH545" s="1">
        <f t="shared" si="29"/>
        <v>0</v>
      </c>
      <c r="AI545" s="2">
        <f t="shared" si="29"/>
        <v>0</v>
      </c>
      <c r="AJ545" s="2">
        <f t="shared" si="29"/>
        <v>0</v>
      </c>
      <c r="AK545" s="2">
        <f t="shared" si="29"/>
        <v>0</v>
      </c>
      <c r="AL545" s="2">
        <f t="shared" si="29"/>
        <v>0</v>
      </c>
      <c r="AM545" s="2">
        <f t="shared" si="29"/>
        <v>0</v>
      </c>
      <c r="AN545" s="1">
        <f t="shared" si="29"/>
        <v>0</v>
      </c>
      <c r="AO545" s="1">
        <f t="shared" si="29"/>
        <v>0</v>
      </c>
      <c r="AP545" s="11">
        <f>SUM(AP530:AP544)</f>
        <v>42</v>
      </c>
    </row>
    <row r="562" spans="1:42" ht="15.75" thickBot="1"/>
    <row r="563" spans="1:42" ht="15.75" thickBot="1">
      <c r="A563" s="103" t="s">
        <v>53</v>
      </c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5"/>
    </row>
    <row r="564" spans="1:42" ht="40.5">
      <c r="A564" s="107"/>
      <c r="B564" s="108"/>
      <c r="C564" s="12" t="s">
        <v>17</v>
      </c>
      <c r="D564" s="12" t="s">
        <v>19</v>
      </c>
      <c r="E564" s="13" t="s">
        <v>20</v>
      </c>
      <c r="F564" s="13" t="s">
        <v>21</v>
      </c>
      <c r="G564" s="12" t="s">
        <v>18</v>
      </c>
      <c r="H564" s="12" t="s">
        <v>22</v>
      </c>
      <c r="I564" s="12" t="s">
        <v>23</v>
      </c>
      <c r="J564" s="12" t="s">
        <v>17</v>
      </c>
      <c r="K564" s="12" t="s">
        <v>19</v>
      </c>
      <c r="L564" s="13" t="s">
        <v>20</v>
      </c>
      <c r="M564" s="13" t="s">
        <v>21</v>
      </c>
      <c r="N564" s="12" t="s">
        <v>18</v>
      </c>
      <c r="O564" s="12" t="s">
        <v>22</v>
      </c>
      <c r="P564" s="12" t="s">
        <v>23</v>
      </c>
      <c r="Q564" s="12" t="s">
        <v>17</v>
      </c>
      <c r="R564" s="12" t="s">
        <v>19</v>
      </c>
      <c r="S564" s="13" t="s">
        <v>20</v>
      </c>
      <c r="T564" s="13" t="s">
        <v>21</v>
      </c>
      <c r="U564" s="12" t="s">
        <v>18</v>
      </c>
      <c r="V564" s="12" t="s">
        <v>22</v>
      </c>
      <c r="W564" s="12" t="s">
        <v>23</v>
      </c>
      <c r="X564" s="12" t="s">
        <v>17</v>
      </c>
      <c r="Y564" s="12" t="s">
        <v>19</v>
      </c>
      <c r="Z564" s="13" t="s">
        <v>20</v>
      </c>
      <c r="AA564" s="13" t="s">
        <v>21</v>
      </c>
      <c r="AB564" s="12" t="s">
        <v>18</v>
      </c>
      <c r="AC564" s="12" t="s">
        <v>22</v>
      </c>
      <c r="AD564" s="12" t="s">
        <v>23</v>
      </c>
      <c r="AE564" s="12" t="s">
        <v>17</v>
      </c>
      <c r="AF564" s="12" t="s">
        <v>19</v>
      </c>
      <c r="AG564" s="13" t="s">
        <v>20</v>
      </c>
      <c r="AH564" s="13" t="s">
        <v>21</v>
      </c>
      <c r="AI564" s="12" t="s">
        <v>18</v>
      </c>
      <c r="AJ564" s="12" t="s">
        <v>22</v>
      </c>
      <c r="AK564" s="12" t="s">
        <v>23</v>
      </c>
      <c r="AL564" s="12" t="s">
        <v>17</v>
      </c>
      <c r="AM564" s="12" t="s">
        <v>19</v>
      </c>
      <c r="AN564" s="13" t="s">
        <v>20</v>
      </c>
      <c r="AO564" s="13" t="s">
        <v>21</v>
      </c>
    </row>
    <row r="565" spans="1:42" ht="40.5">
      <c r="A565" s="109"/>
      <c r="B565" s="77"/>
      <c r="C565" s="5">
        <v>41480</v>
      </c>
      <c r="D565" s="5">
        <v>41481</v>
      </c>
      <c r="E565" s="4">
        <v>41482</v>
      </c>
      <c r="F565" s="4">
        <v>41483</v>
      </c>
      <c r="G565" s="5">
        <v>41484</v>
      </c>
      <c r="H565" s="5">
        <v>41485</v>
      </c>
      <c r="I565" s="5">
        <v>41486</v>
      </c>
      <c r="J565" s="5">
        <v>41487</v>
      </c>
      <c r="K565" s="5">
        <v>41488</v>
      </c>
      <c r="L565" s="4">
        <v>41489</v>
      </c>
      <c r="M565" s="4">
        <v>41490</v>
      </c>
      <c r="N565" s="5">
        <v>41491</v>
      </c>
      <c r="O565" s="5">
        <v>41492</v>
      </c>
      <c r="P565" s="5">
        <v>41493</v>
      </c>
      <c r="Q565" s="5">
        <v>41494</v>
      </c>
      <c r="R565" s="5">
        <v>41495</v>
      </c>
      <c r="S565" s="6">
        <v>41496</v>
      </c>
      <c r="T565" s="6">
        <v>41497</v>
      </c>
      <c r="U565" s="5">
        <v>41498</v>
      </c>
      <c r="V565" s="5">
        <v>41499</v>
      </c>
      <c r="W565" s="5">
        <v>41500</v>
      </c>
      <c r="X565" s="5">
        <v>41501</v>
      </c>
      <c r="Y565" s="5">
        <v>41502</v>
      </c>
      <c r="Z565" s="6">
        <v>41503</v>
      </c>
      <c r="AA565" s="6">
        <v>41504</v>
      </c>
      <c r="AB565" s="5">
        <v>41505</v>
      </c>
      <c r="AC565" s="5">
        <v>41506</v>
      </c>
      <c r="AD565" s="5">
        <v>41507</v>
      </c>
      <c r="AE565" s="5">
        <v>41508</v>
      </c>
      <c r="AF565" s="5">
        <v>41509</v>
      </c>
      <c r="AG565" s="6">
        <v>41510</v>
      </c>
      <c r="AH565" s="6">
        <v>41511</v>
      </c>
      <c r="AI565" s="5">
        <v>41512</v>
      </c>
      <c r="AJ565" s="5">
        <v>41513</v>
      </c>
      <c r="AK565" s="5">
        <v>41514</v>
      </c>
      <c r="AL565" s="5">
        <v>41515</v>
      </c>
      <c r="AM565" s="5">
        <v>41516</v>
      </c>
      <c r="AN565" s="6">
        <v>41517</v>
      </c>
      <c r="AO565" s="6">
        <v>41518</v>
      </c>
    </row>
    <row r="566" spans="1:42">
      <c r="A566" s="110"/>
      <c r="B566" s="79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</row>
    <row r="567" spans="1:42">
      <c r="A567" s="20" t="s">
        <v>24</v>
      </c>
      <c r="B567" s="21" t="s">
        <v>3</v>
      </c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8" t="s">
        <v>25</v>
      </c>
    </row>
    <row r="568" spans="1:42">
      <c r="A568" s="20"/>
      <c r="B568" s="20" t="s">
        <v>4</v>
      </c>
      <c r="C568" s="2"/>
      <c r="D568" s="2"/>
      <c r="E568" s="1"/>
      <c r="F568" s="1"/>
      <c r="G568" s="2"/>
      <c r="H568" s="2"/>
      <c r="I568" s="2"/>
      <c r="J568" s="2"/>
      <c r="K568" s="2"/>
      <c r="L568" s="1"/>
      <c r="M568" s="1"/>
      <c r="N568" s="2"/>
      <c r="O568" s="2"/>
      <c r="P568" s="2"/>
      <c r="Q568" s="2"/>
      <c r="R568" s="2"/>
      <c r="S568" s="1"/>
      <c r="T568" s="1"/>
      <c r="U568" s="2"/>
      <c r="V568" s="2"/>
      <c r="W568" s="2"/>
      <c r="X568" s="2"/>
      <c r="Y568" s="2"/>
      <c r="Z568" s="1"/>
      <c r="AA568" s="1"/>
      <c r="AB568" s="2"/>
      <c r="AC568" s="2"/>
      <c r="AD568" s="2"/>
      <c r="AE568" s="2"/>
      <c r="AF568" s="2"/>
      <c r="AG568" s="1"/>
      <c r="AH568" s="1"/>
      <c r="AI568" s="2"/>
      <c r="AJ568" s="2"/>
      <c r="AK568" s="2"/>
      <c r="AL568" s="2"/>
      <c r="AM568" s="2"/>
      <c r="AN568" s="1"/>
      <c r="AO568" s="1"/>
      <c r="AP568" s="2">
        <f>SUM(C568:AO568)</f>
        <v>0</v>
      </c>
    </row>
    <row r="569" spans="1:42">
      <c r="A569" s="20"/>
      <c r="B569" s="20" t="s">
        <v>5</v>
      </c>
      <c r="C569" s="2"/>
      <c r="D569" s="2"/>
      <c r="E569" s="1"/>
      <c r="F569" s="1"/>
      <c r="G569" s="2"/>
      <c r="H569" s="2"/>
      <c r="I569" s="2"/>
      <c r="J569" s="2"/>
      <c r="K569" s="2"/>
      <c r="L569" s="1"/>
      <c r="M569" s="1"/>
      <c r="N569" s="2"/>
      <c r="O569" s="2"/>
      <c r="P569" s="2"/>
      <c r="Q569" s="2"/>
      <c r="R569" s="2"/>
      <c r="S569" s="1"/>
      <c r="T569" s="1"/>
      <c r="U569" s="2"/>
      <c r="V569" s="2"/>
      <c r="W569" s="2"/>
      <c r="X569" s="2"/>
      <c r="Y569" s="2"/>
      <c r="Z569" s="1"/>
      <c r="AA569" s="1"/>
      <c r="AB569" s="2"/>
      <c r="AC569" s="2"/>
      <c r="AD569" s="2"/>
      <c r="AE569" s="2"/>
      <c r="AF569" s="2"/>
      <c r="AG569" s="1"/>
      <c r="AH569" s="1"/>
      <c r="AI569" s="2"/>
      <c r="AJ569" s="2"/>
      <c r="AK569" s="2"/>
      <c r="AL569" s="2"/>
      <c r="AM569" s="2"/>
      <c r="AN569" s="1"/>
      <c r="AO569" s="1"/>
      <c r="AP569" s="2">
        <f t="shared" ref="AP569:AP582" si="30">SUM(C569:AO569)</f>
        <v>0</v>
      </c>
    </row>
    <row r="570" spans="1:42">
      <c r="A570" s="20"/>
      <c r="B570" s="20" t="s">
        <v>6</v>
      </c>
      <c r="C570" s="2"/>
      <c r="D570" s="2"/>
      <c r="E570" s="1"/>
      <c r="F570" s="1"/>
      <c r="G570" s="2"/>
      <c r="H570" s="2"/>
      <c r="I570" s="2"/>
      <c r="J570" s="2"/>
      <c r="K570" s="2"/>
      <c r="L570" s="1"/>
      <c r="M570" s="1"/>
      <c r="N570" s="2"/>
      <c r="O570" s="2"/>
      <c r="P570" s="2"/>
      <c r="Q570" s="2"/>
      <c r="R570" s="2"/>
      <c r="S570" s="1"/>
      <c r="T570" s="1"/>
      <c r="U570" s="2"/>
      <c r="V570" s="2"/>
      <c r="W570" s="2"/>
      <c r="X570" s="2"/>
      <c r="Y570" s="2"/>
      <c r="Z570" s="1"/>
      <c r="AA570" s="1"/>
      <c r="AB570" s="2"/>
      <c r="AC570" s="2"/>
      <c r="AD570" s="2"/>
      <c r="AE570" s="2"/>
      <c r="AF570" s="2"/>
      <c r="AG570" s="1"/>
      <c r="AH570" s="1"/>
      <c r="AI570" s="2"/>
      <c r="AJ570" s="2"/>
      <c r="AK570" s="2"/>
      <c r="AL570" s="2"/>
      <c r="AM570" s="2"/>
      <c r="AN570" s="1"/>
      <c r="AO570" s="1"/>
      <c r="AP570" s="2">
        <f t="shared" si="30"/>
        <v>0</v>
      </c>
    </row>
    <row r="571" spans="1:42">
      <c r="A571" s="20"/>
      <c r="B571" s="20" t="s">
        <v>7</v>
      </c>
      <c r="C571" s="2"/>
      <c r="D571" s="2"/>
      <c r="E571" s="1"/>
      <c r="F571" s="1"/>
      <c r="G571" s="2"/>
      <c r="H571" s="2"/>
      <c r="I571" s="2"/>
      <c r="J571" s="2"/>
      <c r="K571" s="2"/>
      <c r="L571" s="1"/>
      <c r="M571" s="1"/>
      <c r="N571" s="2"/>
      <c r="O571" s="2"/>
      <c r="P571" s="2"/>
      <c r="Q571" s="2"/>
      <c r="R571" s="2"/>
      <c r="S571" s="1"/>
      <c r="T571" s="1"/>
      <c r="U571" s="2"/>
      <c r="V571" s="2"/>
      <c r="W571" s="2"/>
      <c r="X571" s="2"/>
      <c r="Y571" s="2"/>
      <c r="Z571" s="1"/>
      <c r="AA571" s="1"/>
      <c r="AB571" s="2"/>
      <c r="AC571" s="2"/>
      <c r="AD571" s="2"/>
      <c r="AE571" s="2"/>
      <c r="AF571" s="2"/>
      <c r="AG571" s="1"/>
      <c r="AH571" s="1"/>
      <c r="AI571" s="2"/>
      <c r="AJ571" s="2"/>
      <c r="AK571" s="2"/>
      <c r="AL571" s="2"/>
      <c r="AM571" s="2"/>
      <c r="AN571" s="1"/>
      <c r="AO571" s="1"/>
      <c r="AP571" s="2">
        <f t="shared" si="30"/>
        <v>0</v>
      </c>
    </row>
    <row r="572" spans="1:42">
      <c r="A572" s="20"/>
      <c r="B572" s="20" t="s">
        <v>8</v>
      </c>
      <c r="C572" s="2"/>
      <c r="D572" s="2"/>
      <c r="E572" s="1"/>
      <c r="F572" s="1"/>
      <c r="G572" s="2">
        <v>2</v>
      </c>
      <c r="H572" s="2"/>
      <c r="I572" s="2"/>
      <c r="J572" s="2"/>
      <c r="K572" s="2"/>
      <c r="L572" s="1"/>
      <c r="M572" s="1"/>
      <c r="N572" s="2"/>
      <c r="O572" s="2"/>
      <c r="P572" s="2"/>
      <c r="Q572" s="2"/>
      <c r="R572" s="2"/>
      <c r="S572" s="1"/>
      <c r="T572" s="1"/>
      <c r="U572" s="2"/>
      <c r="V572" s="2"/>
      <c r="W572" s="2"/>
      <c r="X572" s="2"/>
      <c r="Y572" s="2"/>
      <c r="Z572" s="1"/>
      <c r="AA572" s="1"/>
      <c r="AB572" s="2"/>
      <c r="AC572" s="2"/>
      <c r="AD572" s="2"/>
      <c r="AE572" s="2"/>
      <c r="AF572" s="2"/>
      <c r="AG572" s="1"/>
      <c r="AH572" s="1"/>
      <c r="AI572" s="2"/>
      <c r="AJ572" s="2"/>
      <c r="AK572" s="2"/>
      <c r="AL572" s="2"/>
      <c r="AM572" s="2"/>
      <c r="AN572" s="1"/>
      <c r="AO572" s="1"/>
      <c r="AP572" s="2">
        <f t="shared" si="30"/>
        <v>2</v>
      </c>
    </row>
    <row r="573" spans="1:42">
      <c r="A573" s="20"/>
      <c r="B573" s="20" t="s">
        <v>9</v>
      </c>
      <c r="C573" s="2"/>
      <c r="D573" s="2"/>
      <c r="E573" s="1"/>
      <c r="F573" s="1"/>
      <c r="G573" s="2"/>
      <c r="H573" s="2"/>
      <c r="I573" s="2"/>
      <c r="J573" s="2"/>
      <c r="K573" s="2"/>
      <c r="L573" s="1"/>
      <c r="M573" s="1"/>
      <c r="N573" s="2"/>
      <c r="O573" s="2"/>
      <c r="P573" s="2"/>
      <c r="Q573" s="2"/>
      <c r="R573" s="2"/>
      <c r="S573" s="1"/>
      <c r="T573" s="1"/>
      <c r="U573" s="2"/>
      <c r="V573" s="2"/>
      <c r="W573" s="2"/>
      <c r="X573" s="2"/>
      <c r="Y573" s="2"/>
      <c r="Z573" s="1"/>
      <c r="AA573" s="1"/>
      <c r="AB573" s="2"/>
      <c r="AC573" s="2"/>
      <c r="AD573" s="2"/>
      <c r="AE573" s="2"/>
      <c r="AF573" s="2"/>
      <c r="AG573" s="1"/>
      <c r="AH573" s="1"/>
      <c r="AI573" s="2"/>
      <c r="AJ573" s="2"/>
      <c r="AK573" s="2"/>
      <c r="AL573" s="2"/>
      <c r="AM573" s="2"/>
      <c r="AN573" s="1"/>
      <c r="AO573" s="1"/>
      <c r="AP573" s="2">
        <f t="shared" si="30"/>
        <v>0</v>
      </c>
    </row>
    <row r="574" spans="1:42">
      <c r="A574" s="20"/>
      <c r="B574" s="20" t="s">
        <v>10</v>
      </c>
      <c r="C574" s="2"/>
      <c r="D574" s="2"/>
      <c r="E574" s="1"/>
      <c r="F574" s="1"/>
      <c r="G574" s="2"/>
      <c r="H574" s="2"/>
      <c r="I574" s="2"/>
      <c r="J574" s="2"/>
      <c r="K574" s="2"/>
      <c r="L574" s="1"/>
      <c r="M574" s="1"/>
      <c r="N574" s="2"/>
      <c r="O574" s="2"/>
      <c r="P574" s="2"/>
      <c r="Q574" s="2"/>
      <c r="R574" s="2"/>
      <c r="S574" s="1"/>
      <c r="T574" s="1"/>
      <c r="U574" s="2"/>
      <c r="V574" s="2"/>
      <c r="W574" s="2"/>
      <c r="X574" s="2"/>
      <c r="Y574" s="2"/>
      <c r="Z574" s="1"/>
      <c r="AA574" s="1"/>
      <c r="AB574" s="2"/>
      <c r="AC574" s="2"/>
      <c r="AD574" s="2"/>
      <c r="AE574" s="2"/>
      <c r="AF574" s="2"/>
      <c r="AG574" s="1"/>
      <c r="AH574" s="1"/>
      <c r="AI574" s="2"/>
      <c r="AJ574" s="2"/>
      <c r="AK574" s="2"/>
      <c r="AL574" s="2"/>
      <c r="AM574" s="2"/>
      <c r="AN574" s="1"/>
      <c r="AO574" s="1"/>
      <c r="AP574" s="2">
        <f t="shared" si="30"/>
        <v>0</v>
      </c>
    </row>
    <row r="575" spans="1:42">
      <c r="A575" s="20"/>
      <c r="B575" s="20" t="s">
        <v>11</v>
      </c>
      <c r="C575" s="2"/>
      <c r="D575" s="2"/>
      <c r="E575" s="1"/>
      <c r="F575" s="1"/>
      <c r="G575" s="2"/>
      <c r="H575" s="2"/>
      <c r="I575" s="2"/>
      <c r="J575" s="2"/>
      <c r="K575" s="2"/>
      <c r="L575" s="1"/>
      <c r="M575" s="1"/>
      <c r="N575" s="2"/>
      <c r="O575" s="2"/>
      <c r="P575" s="2"/>
      <c r="Q575" s="2"/>
      <c r="R575" s="2"/>
      <c r="S575" s="1"/>
      <c r="T575" s="1"/>
      <c r="U575" s="2"/>
      <c r="V575" s="2"/>
      <c r="W575" s="2"/>
      <c r="X575" s="2"/>
      <c r="Y575" s="2"/>
      <c r="Z575" s="1"/>
      <c r="AA575" s="1"/>
      <c r="AB575" s="2"/>
      <c r="AC575" s="2"/>
      <c r="AD575" s="2"/>
      <c r="AE575" s="2"/>
      <c r="AF575" s="2"/>
      <c r="AG575" s="1"/>
      <c r="AH575" s="1"/>
      <c r="AI575" s="2"/>
      <c r="AJ575" s="2"/>
      <c r="AK575" s="2"/>
      <c r="AL575" s="2"/>
      <c r="AM575" s="2"/>
      <c r="AN575" s="1"/>
      <c r="AO575" s="1"/>
      <c r="AP575" s="2">
        <f t="shared" si="30"/>
        <v>0</v>
      </c>
    </row>
    <row r="576" spans="1:42">
      <c r="A576" s="20"/>
      <c r="B576" s="20" t="s">
        <v>12</v>
      </c>
      <c r="C576" s="2"/>
      <c r="D576" s="2"/>
      <c r="E576" s="1"/>
      <c r="F576" s="1"/>
      <c r="G576" s="2"/>
      <c r="H576" s="2"/>
      <c r="I576" s="2"/>
      <c r="J576" s="2"/>
      <c r="K576" s="2"/>
      <c r="L576" s="1"/>
      <c r="M576" s="1"/>
      <c r="N576" s="2"/>
      <c r="O576" s="2"/>
      <c r="P576" s="2"/>
      <c r="Q576" s="2"/>
      <c r="R576" s="2"/>
      <c r="S576" s="1"/>
      <c r="T576" s="1"/>
      <c r="U576" s="2"/>
      <c r="V576" s="2"/>
      <c r="W576" s="2"/>
      <c r="X576" s="2"/>
      <c r="Y576" s="2"/>
      <c r="Z576" s="1"/>
      <c r="AA576" s="1"/>
      <c r="AB576" s="2"/>
      <c r="AC576" s="2"/>
      <c r="AD576" s="2"/>
      <c r="AE576" s="2"/>
      <c r="AF576" s="2"/>
      <c r="AG576" s="1"/>
      <c r="AH576" s="1"/>
      <c r="AI576" s="2"/>
      <c r="AJ576" s="2"/>
      <c r="AK576" s="2"/>
      <c r="AL576" s="2"/>
      <c r="AM576" s="2"/>
      <c r="AN576" s="1"/>
      <c r="AO576" s="1"/>
      <c r="AP576" s="2">
        <f t="shared" si="30"/>
        <v>0</v>
      </c>
    </row>
    <row r="577" spans="1:42">
      <c r="A577" s="20"/>
      <c r="B577" s="20" t="s">
        <v>13</v>
      </c>
      <c r="C577" s="2"/>
      <c r="D577" s="2"/>
      <c r="E577" s="1"/>
      <c r="F577" s="1"/>
      <c r="G577" s="2"/>
      <c r="H577" s="2"/>
      <c r="I577" s="2"/>
      <c r="J577" s="2"/>
      <c r="K577" s="2"/>
      <c r="L577" s="1"/>
      <c r="M577" s="1"/>
      <c r="N577" s="2"/>
      <c r="O577" s="2"/>
      <c r="P577" s="2"/>
      <c r="Q577" s="2"/>
      <c r="R577" s="2"/>
      <c r="S577" s="1"/>
      <c r="T577" s="1"/>
      <c r="U577" s="2"/>
      <c r="V577" s="2"/>
      <c r="W577" s="2"/>
      <c r="X577" s="2"/>
      <c r="Y577" s="2"/>
      <c r="Z577" s="1"/>
      <c r="AA577" s="1"/>
      <c r="AB577" s="2"/>
      <c r="AC577" s="2"/>
      <c r="AD577" s="2"/>
      <c r="AE577" s="2"/>
      <c r="AF577" s="2"/>
      <c r="AG577" s="1"/>
      <c r="AH577" s="1"/>
      <c r="AI577" s="2"/>
      <c r="AJ577" s="2"/>
      <c r="AK577" s="2"/>
      <c r="AL577" s="2"/>
      <c r="AM577" s="2"/>
      <c r="AN577" s="1"/>
      <c r="AO577" s="1"/>
      <c r="AP577" s="2">
        <f t="shared" si="30"/>
        <v>0</v>
      </c>
    </row>
    <row r="578" spans="1:42">
      <c r="A578" s="20"/>
      <c r="B578" s="20" t="s">
        <v>14</v>
      </c>
      <c r="C578" s="2"/>
      <c r="D578" s="2"/>
      <c r="E578" s="1"/>
      <c r="F578" s="1"/>
      <c r="G578" s="2"/>
      <c r="H578" s="2"/>
      <c r="I578" s="2"/>
      <c r="J578" s="2"/>
      <c r="K578" s="2"/>
      <c r="L578" s="1"/>
      <c r="M578" s="1"/>
      <c r="N578" s="2"/>
      <c r="O578" s="2"/>
      <c r="P578" s="2"/>
      <c r="Q578" s="2"/>
      <c r="R578" s="2"/>
      <c r="S578" s="1"/>
      <c r="T578" s="1"/>
      <c r="U578" s="2"/>
      <c r="V578" s="2"/>
      <c r="W578" s="2"/>
      <c r="X578" s="2"/>
      <c r="Y578" s="2"/>
      <c r="Z578" s="1"/>
      <c r="AA578" s="1"/>
      <c r="AB578" s="2"/>
      <c r="AC578" s="2"/>
      <c r="AD578" s="2"/>
      <c r="AE578" s="2"/>
      <c r="AF578" s="2"/>
      <c r="AG578" s="1"/>
      <c r="AH578" s="1"/>
      <c r="AI578" s="2"/>
      <c r="AJ578" s="2"/>
      <c r="AK578" s="2"/>
      <c r="AL578" s="2"/>
      <c r="AM578" s="2"/>
      <c r="AN578" s="1"/>
      <c r="AO578" s="1"/>
      <c r="AP578" s="2">
        <f t="shared" si="30"/>
        <v>0</v>
      </c>
    </row>
    <row r="579" spans="1:42">
      <c r="A579" s="7"/>
      <c r="B579" s="20" t="s">
        <v>68</v>
      </c>
      <c r="C579" s="2"/>
      <c r="D579" s="2"/>
      <c r="E579" s="1"/>
      <c r="F579" s="1"/>
      <c r="G579" s="2">
        <v>2</v>
      </c>
      <c r="H579" s="2"/>
      <c r="I579" s="2"/>
      <c r="J579" s="2"/>
      <c r="K579" s="2"/>
      <c r="L579" s="1"/>
      <c r="M579" s="1"/>
      <c r="N579" s="2"/>
      <c r="O579" s="2"/>
      <c r="P579" s="2"/>
      <c r="Q579" s="2"/>
      <c r="R579" s="2"/>
      <c r="S579" s="1"/>
      <c r="T579" s="1"/>
      <c r="U579" s="2"/>
      <c r="V579" s="2"/>
      <c r="W579" s="2"/>
      <c r="X579" s="2"/>
      <c r="Y579" s="2"/>
      <c r="Z579" s="1"/>
      <c r="AA579" s="1"/>
      <c r="AB579" s="2"/>
      <c r="AC579" s="2"/>
      <c r="AD579" s="2"/>
      <c r="AE579" s="2"/>
      <c r="AF579" s="2"/>
      <c r="AG579" s="1"/>
      <c r="AH579" s="1"/>
      <c r="AI579" s="2"/>
      <c r="AJ579" s="2"/>
      <c r="AK579" s="2"/>
      <c r="AL579" s="2"/>
      <c r="AM579" s="2"/>
      <c r="AN579" s="1"/>
      <c r="AO579" s="1"/>
      <c r="AP579" s="2">
        <f t="shared" si="30"/>
        <v>2</v>
      </c>
    </row>
    <row r="580" spans="1:42">
      <c r="A580" s="7"/>
      <c r="B580" s="7"/>
      <c r="C580" s="2"/>
      <c r="D580" s="2"/>
      <c r="E580" s="1"/>
      <c r="F580" s="1"/>
      <c r="G580" s="2"/>
      <c r="H580" s="2"/>
      <c r="I580" s="2"/>
      <c r="J580" s="2"/>
      <c r="K580" s="2"/>
      <c r="L580" s="1"/>
      <c r="M580" s="1"/>
      <c r="N580" s="2"/>
      <c r="O580" s="2"/>
      <c r="P580" s="2"/>
      <c r="Q580" s="2"/>
      <c r="R580" s="2"/>
      <c r="S580" s="1"/>
      <c r="T580" s="1"/>
      <c r="U580" s="2"/>
      <c r="V580" s="2"/>
      <c r="W580" s="2"/>
      <c r="X580" s="2"/>
      <c r="Y580" s="2"/>
      <c r="Z580" s="1"/>
      <c r="AA580" s="1"/>
      <c r="AB580" s="2"/>
      <c r="AC580" s="2"/>
      <c r="AD580" s="2"/>
      <c r="AE580" s="2"/>
      <c r="AF580" s="2"/>
      <c r="AG580" s="1"/>
      <c r="AH580" s="1"/>
      <c r="AI580" s="2"/>
      <c r="AJ580" s="2"/>
      <c r="AK580" s="2"/>
      <c r="AL580" s="2"/>
      <c r="AM580" s="2"/>
      <c r="AN580" s="1"/>
      <c r="AO580" s="1"/>
      <c r="AP580" s="2">
        <f t="shared" si="30"/>
        <v>0</v>
      </c>
    </row>
    <row r="581" spans="1:42">
      <c r="A581" s="7"/>
      <c r="B581" s="7"/>
      <c r="C581" s="2"/>
      <c r="D581" s="2"/>
      <c r="E581" s="1"/>
      <c r="F581" s="1"/>
      <c r="G581" s="2"/>
      <c r="H581" s="2"/>
      <c r="I581" s="2"/>
      <c r="J581" s="2"/>
      <c r="K581" s="2"/>
      <c r="L581" s="1"/>
      <c r="M581" s="1"/>
      <c r="N581" s="2"/>
      <c r="O581" s="2"/>
      <c r="P581" s="2"/>
      <c r="Q581" s="2"/>
      <c r="R581" s="2"/>
      <c r="S581" s="1"/>
      <c r="T581" s="1"/>
      <c r="U581" s="2"/>
      <c r="V581" s="2"/>
      <c r="W581" s="2"/>
      <c r="X581" s="2"/>
      <c r="Y581" s="2"/>
      <c r="Z581" s="1"/>
      <c r="AA581" s="1"/>
      <c r="AB581" s="2"/>
      <c r="AC581" s="2"/>
      <c r="AD581" s="2"/>
      <c r="AE581" s="2"/>
      <c r="AF581" s="2"/>
      <c r="AG581" s="1"/>
      <c r="AH581" s="1"/>
      <c r="AI581" s="2"/>
      <c r="AJ581" s="2"/>
      <c r="AK581" s="2"/>
      <c r="AL581" s="2"/>
      <c r="AM581" s="2"/>
      <c r="AN581" s="1"/>
      <c r="AO581" s="1"/>
      <c r="AP581" s="2">
        <f t="shared" si="30"/>
        <v>0</v>
      </c>
    </row>
    <row r="582" spans="1:42" ht="15.75" thickBot="1">
      <c r="A582" s="7"/>
      <c r="B582" s="7"/>
      <c r="C582" s="2"/>
      <c r="D582" s="9"/>
      <c r="E582" s="10"/>
      <c r="F582" s="10"/>
      <c r="G582" s="9"/>
      <c r="H582" s="9"/>
      <c r="I582" s="9"/>
      <c r="J582" s="9"/>
      <c r="K582" s="9"/>
      <c r="L582" s="10"/>
      <c r="M582" s="10"/>
      <c r="N582" s="9"/>
      <c r="O582" s="9"/>
      <c r="P582" s="9"/>
      <c r="Q582" s="9"/>
      <c r="R582" s="9"/>
      <c r="S582" s="10"/>
      <c r="T582" s="10"/>
      <c r="U582" s="9"/>
      <c r="V582" s="9"/>
      <c r="W582" s="9"/>
      <c r="X582" s="9"/>
      <c r="Y582" s="9"/>
      <c r="Z582" s="10"/>
      <c r="AA582" s="10"/>
      <c r="AB582" s="9"/>
      <c r="AC582" s="9"/>
      <c r="AD582" s="9"/>
      <c r="AE582" s="9"/>
      <c r="AF582" s="9"/>
      <c r="AG582" s="10"/>
      <c r="AH582" s="10"/>
      <c r="AI582" s="9"/>
      <c r="AJ582" s="9"/>
      <c r="AK582" s="9"/>
      <c r="AL582" s="9"/>
      <c r="AM582" s="9"/>
      <c r="AN582" s="10"/>
      <c r="AO582" s="10"/>
      <c r="AP582" s="9">
        <f t="shared" si="30"/>
        <v>0</v>
      </c>
    </row>
    <row r="583" spans="1:42" ht="15.75" thickBot="1">
      <c r="C583" s="2">
        <f>SUM(C568:C582)</f>
        <v>0</v>
      </c>
      <c r="D583" s="2">
        <f t="shared" ref="D583:AO583" si="31">SUM(D568:D582)</f>
        <v>0</v>
      </c>
      <c r="E583" s="1">
        <f t="shared" si="31"/>
        <v>0</v>
      </c>
      <c r="F583" s="1">
        <f t="shared" si="31"/>
        <v>0</v>
      </c>
      <c r="G583" s="2">
        <f t="shared" si="31"/>
        <v>4</v>
      </c>
      <c r="H583" s="2">
        <f t="shared" si="31"/>
        <v>0</v>
      </c>
      <c r="I583" s="2">
        <f t="shared" si="31"/>
        <v>0</v>
      </c>
      <c r="J583" s="2">
        <f t="shared" si="31"/>
        <v>0</v>
      </c>
      <c r="K583" s="2">
        <f t="shared" si="31"/>
        <v>0</v>
      </c>
      <c r="L583" s="1">
        <f t="shared" si="31"/>
        <v>0</v>
      </c>
      <c r="M583" s="1">
        <f t="shared" si="31"/>
        <v>0</v>
      </c>
      <c r="N583" s="2">
        <f t="shared" si="31"/>
        <v>0</v>
      </c>
      <c r="O583" s="2">
        <f t="shared" si="31"/>
        <v>0</v>
      </c>
      <c r="P583" s="2">
        <f t="shared" si="31"/>
        <v>0</v>
      </c>
      <c r="Q583" s="2">
        <f t="shared" si="31"/>
        <v>0</v>
      </c>
      <c r="R583" s="2">
        <f t="shared" si="31"/>
        <v>0</v>
      </c>
      <c r="S583" s="1">
        <f t="shared" si="31"/>
        <v>0</v>
      </c>
      <c r="T583" s="1">
        <f t="shared" si="31"/>
        <v>0</v>
      </c>
      <c r="U583" s="2">
        <f t="shared" si="31"/>
        <v>0</v>
      </c>
      <c r="V583" s="2">
        <f t="shared" si="31"/>
        <v>0</v>
      </c>
      <c r="W583" s="2">
        <f t="shared" si="31"/>
        <v>0</v>
      </c>
      <c r="X583" s="2">
        <f t="shared" si="31"/>
        <v>0</v>
      </c>
      <c r="Y583" s="2">
        <f t="shared" si="31"/>
        <v>0</v>
      </c>
      <c r="Z583" s="1">
        <f t="shared" si="31"/>
        <v>0</v>
      </c>
      <c r="AA583" s="1">
        <f t="shared" si="31"/>
        <v>0</v>
      </c>
      <c r="AB583" s="2">
        <f t="shared" si="31"/>
        <v>0</v>
      </c>
      <c r="AC583" s="2">
        <f t="shared" si="31"/>
        <v>0</v>
      </c>
      <c r="AD583" s="2">
        <f t="shared" si="31"/>
        <v>0</v>
      </c>
      <c r="AE583" s="2">
        <f t="shared" si="31"/>
        <v>0</v>
      </c>
      <c r="AF583" s="2">
        <f t="shared" si="31"/>
        <v>0</v>
      </c>
      <c r="AG583" s="1">
        <f t="shared" si="31"/>
        <v>0</v>
      </c>
      <c r="AH583" s="1">
        <f t="shared" si="31"/>
        <v>0</v>
      </c>
      <c r="AI583" s="2">
        <f t="shared" si="31"/>
        <v>0</v>
      </c>
      <c r="AJ583" s="2">
        <f t="shared" si="31"/>
        <v>0</v>
      </c>
      <c r="AK583" s="2">
        <f t="shared" si="31"/>
        <v>0</v>
      </c>
      <c r="AL583" s="2">
        <f t="shared" si="31"/>
        <v>0</v>
      </c>
      <c r="AM583" s="2">
        <f t="shared" si="31"/>
        <v>0</v>
      </c>
      <c r="AN583" s="1">
        <f t="shared" si="31"/>
        <v>0</v>
      </c>
      <c r="AO583" s="1">
        <f t="shared" si="31"/>
        <v>0</v>
      </c>
      <c r="AP583" s="11">
        <f>SUM(AP568:AP582)</f>
        <v>4</v>
      </c>
    </row>
  </sheetData>
  <mergeCells count="71">
    <mergeCell ref="A1:B5"/>
    <mergeCell ref="C1:AO1"/>
    <mergeCell ref="AP1:AP5"/>
    <mergeCell ref="C2:AO5"/>
    <mergeCell ref="R31:Z31"/>
    <mergeCell ref="C9:AO9"/>
    <mergeCell ref="A6:AP6"/>
    <mergeCell ref="A7:B9"/>
    <mergeCell ref="C10:AO10"/>
    <mergeCell ref="C491:AO491"/>
    <mergeCell ref="C418:AO418"/>
    <mergeCell ref="A450:AP450"/>
    <mergeCell ref="A451:B453"/>
    <mergeCell ref="C453:AO453"/>
    <mergeCell ref="C454:AO454"/>
    <mergeCell ref="A415:B417"/>
    <mergeCell ref="C417:AO417"/>
    <mergeCell ref="A487:AP487"/>
    <mergeCell ref="A488:B490"/>
    <mergeCell ref="C490:AO490"/>
    <mergeCell ref="A377:AP377"/>
    <mergeCell ref="A378:B380"/>
    <mergeCell ref="C380:AO380"/>
    <mergeCell ref="C381:AO381"/>
    <mergeCell ref="A414:AP414"/>
    <mergeCell ref="A265:AP265"/>
    <mergeCell ref="A266:B268"/>
    <mergeCell ref="C268:AO268"/>
    <mergeCell ref="C269:AO269"/>
    <mergeCell ref="C344:AO344"/>
    <mergeCell ref="A340:AP340"/>
    <mergeCell ref="A341:B343"/>
    <mergeCell ref="C343:AO343"/>
    <mergeCell ref="A303:B305"/>
    <mergeCell ref="C305:AO305"/>
    <mergeCell ref="A302:AP302"/>
    <mergeCell ref="C235:AO235"/>
    <mergeCell ref="C121:AO121"/>
    <mergeCell ref="A155:AP155"/>
    <mergeCell ref="A156:B158"/>
    <mergeCell ref="C158:AO158"/>
    <mergeCell ref="C159:AO159"/>
    <mergeCell ref="A193:AP193"/>
    <mergeCell ref="A194:B196"/>
    <mergeCell ref="C196:AO196"/>
    <mergeCell ref="R32:Z32"/>
    <mergeCell ref="A43:AP43"/>
    <mergeCell ref="C84:AO84"/>
    <mergeCell ref="A44:B46"/>
    <mergeCell ref="C46:AO46"/>
    <mergeCell ref="C47:AO47"/>
    <mergeCell ref="A80:AP80"/>
    <mergeCell ref="A81:B83"/>
    <mergeCell ref="C83:AO83"/>
    <mergeCell ref="R33:Z33"/>
    <mergeCell ref="A117:AP117"/>
    <mergeCell ref="C567:AO567"/>
    <mergeCell ref="A525:AP525"/>
    <mergeCell ref="A526:B528"/>
    <mergeCell ref="C528:AO528"/>
    <mergeCell ref="C529:AO529"/>
    <mergeCell ref="A563:AP563"/>
    <mergeCell ref="A564:B566"/>
    <mergeCell ref="C566:AO566"/>
    <mergeCell ref="C197:AO197"/>
    <mergeCell ref="A231:AP231"/>
    <mergeCell ref="C306:AO306"/>
    <mergeCell ref="A118:B120"/>
    <mergeCell ref="C120:AO120"/>
    <mergeCell ref="A232:B234"/>
    <mergeCell ref="C234:AO234"/>
  </mergeCells>
  <pageMargins left="0" right="0" top="0" bottom="0" header="0.3" footer="0.3"/>
  <pageSetup paperSize="9" orientation="landscape" r:id="rId1"/>
  <headerFooter>
    <oddFooter>Página &amp;P de 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2"/>
  <sheetViews>
    <sheetView topLeftCell="A11" workbookViewId="0">
      <selection activeCell="O32" sqref="O32:W32"/>
    </sheetView>
  </sheetViews>
  <sheetFormatPr baseColWidth="10" defaultRowHeight="15"/>
  <cols>
    <col min="1" max="1" width="12" bestFit="1" customWidth="1"/>
    <col min="2" max="2" width="12.28515625" bestFit="1" customWidth="1"/>
    <col min="3" max="3" width="8.85546875" bestFit="1" customWidth="1"/>
    <col min="4" max="42" width="2.7109375" customWidth="1"/>
    <col min="43" max="43" width="9.57031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9" t="s">
        <v>17</v>
      </c>
      <c r="E7" s="19" t="s">
        <v>19</v>
      </c>
      <c r="F7" s="18" t="s">
        <v>20</v>
      </c>
      <c r="G7" s="18" t="s">
        <v>21</v>
      </c>
      <c r="H7" s="19" t="s">
        <v>18</v>
      </c>
      <c r="I7" s="19" t="s">
        <v>22</v>
      </c>
      <c r="J7" s="19" t="s">
        <v>23</v>
      </c>
      <c r="K7" s="19" t="s">
        <v>17</v>
      </c>
      <c r="L7" s="19" t="s">
        <v>19</v>
      </c>
      <c r="M7" s="18" t="s">
        <v>20</v>
      </c>
      <c r="N7" s="18" t="s">
        <v>21</v>
      </c>
      <c r="O7" s="19" t="s">
        <v>18</v>
      </c>
      <c r="P7" s="19" t="s">
        <v>22</v>
      </c>
      <c r="Q7" s="19" t="s">
        <v>23</v>
      </c>
      <c r="R7" s="19" t="s">
        <v>17</v>
      </c>
      <c r="S7" s="19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A8" s="31"/>
      <c r="B8" s="31"/>
      <c r="C8" s="31"/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41">
        <v>41518</v>
      </c>
      <c r="AQ8" s="115" t="s">
        <v>99</v>
      </c>
    </row>
    <row r="9" spans="1:43" ht="15" customHeight="1">
      <c r="A9" s="126" t="s">
        <v>15</v>
      </c>
      <c r="B9" s="126"/>
      <c r="C9" s="12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27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27"/>
      <c r="AQ10" s="117"/>
    </row>
    <row r="11" spans="1:43" ht="15.75" thickBot="1">
      <c r="A11" s="128" t="s">
        <v>98</v>
      </c>
      <c r="B11" s="129"/>
      <c r="C11" s="33">
        <f>+C12+C13+C14+C15+C16+C17+C18+C19+C20+C21+C22+C23+C24+C25</f>
        <v>50</v>
      </c>
      <c r="D11" s="35">
        <f>+'Control Entrega EPP'!C26</f>
        <v>1</v>
      </c>
      <c r="E11" s="35">
        <f>+'Control Entrega EPP'!D26</f>
        <v>1</v>
      </c>
      <c r="F11" s="36"/>
      <c r="G11" s="36"/>
      <c r="H11" s="35">
        <f>+'Control Entrega EPP'!G26</f>
        <v>4</v>
      </c>
      <c r="I11" s="35">
        <f>+'Control Entrega EPP'!H26</f>
        <v>0</v>
      </c>
      <c r="J11" s="35">
        <f>+'Control Entrega EPP'!I26</f>
        <v>0</v>
      </c>
      <c r="K11" s="35">
        <f>+'Control Entrega EPP'!J26</f>
        <v>0</v>
      </c>
      <c r="L11" s="35">
        <f>+'Control Entrega EPP'!K26</f>
        <v>0</v>
      </c>
      <c r="M11" s="36"/>
      <c r="N11" s="36"/>
      <c r="O11" s="35">
        <f>+'Control Entrega EPP'!N26</f>
        <v>0</v>
      </c>
      <c r="P11" s="35">
        <f>+'Control Entrega EPP'!O26</f>
        <v>0</v>
      </c>
      <c r="Q11" s="35">
        <f>+'Control Entrega EPP'!P26</f>
        <v>1</v>
      </c>
      <c r="R11" s="35">
        <f>+'Control Entrega EPP'!Q26</f>
        <v>0</v>
      </c>
      <c r="S11" s="35">
        <f>+'Control Entrega EPP'!R26</f>
        <v>0</v>
      </c>
      <c r="T11" s="36"/>
      <c r="U11" s="36"/>
      <c r="V11" s="35">
        <f>+'Control Entrega EPP'!U26</f>
        <v>0</v>
      </c>
      <c r="W11" s="35">
        <f>+'Control Entrega EPP'!V26</f>
        <v>0</v>
      </c>
      <c r="X11" s="35">
        <f>+'Control Entrega EPP'!W26</f>
        <v>1</v>
      </c>
      <c r="Y11" s="35">
        <f>+'Control Entrega EPP'!X26</f>
        <v>0</v>
      </c>
      <c r="Z11" s="35">
        <f>+'Control Entrega EPP'!Y26</f>
        <v>0</v>
      </c>
      <c r="AA11" s="36"/>
      <c r="AB11" s="36"/>
      <c r="AC11" s="35">
        <f>+'Control Entrega EPP'!AB26</f>
        <v>0</v>
      </c>
      <c r="AD11" s="35">
        <f>+'Control Entrega EPP'!AC26</f>
        <v>0</v>
      </c>
      <c r="AE11" s="35">
        <f>+'Control Entrega EPP'!AD26</f>
        <v>1</v>
      </c>
      <c r="AF11" s="35">
        <f>+'Control Entrega EPP'!AE26</f>
        <v>0</v>
      </c>
      <c r="AG11" s="35">
        <f>+'Control Entrega EPP'!AF26</f>
        <v>0</v>
      </c>
      <c r="AH11" s="36"/>
      <c r="AI11" s="36"/>
      <c r="AJ11" s="35">
        <f>+'Control Entrega EPP'!AI26</f>
        <v>0</v>
      </c>
      <c r="AK11" s="35">
        <f>+'Control Entrega EPP'!AJ26</f>
        <v>0</v>
      </c>
      <c r="AL11" s="35">
        <f>+'Control Entrega EPP'!AK26</f>
        <v>0</v>
      </c>
      <c r="AM11" s="35">
        <f>+'Control Entrega EPP'!AL26</f>
        <v>0</v>
      </c>
      <c r="AN11" s="35">
        <f>+'Control Entrega EPP'!AM26</f>
        <v>0</v>
      </c>
      <c r="AO11" s="36">
        <f>+'Control Entrega EPP'!AN11</f>
        <v>0</v>
      </c>
      <c r="AP11" s="37">
        <f>+'Control Entrega EPP'!AO11</f>
        <v>0</v>
      </c>
      <c r="AQ11" s="43">
        <f>+C11-(D11+E11+F11+G11+H11+I11+J11+K11+L11+M11+N11+O11+P11+Q11+R11+S11+T11+U11+V11+W11+X11+Y11+Z11+AA11+AB11+AC11+AD11+AE11+AF11+AG11+AH11+AI11+AJ11+AK11+AL11+AM11+AN11+AO11+AP11)</f>
        <v>41</v>
      </c>
    </row>
    <row r="12" spans="1:43">
      <c r="A12" s="22"/>
      <c r="B12" s="32" t="s">
        <v>2</v>
      </c>
      <c r="C12" s="34">
        <v>50</v>
      </c>
      <c r="D12" s="130" t="s">
        <v>72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/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customHeight="1" thickBo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9</v>
      </c>
    </row>
    <row r="30" spans="1:43"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43"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43">
      <c r="O32" s="109"/>
      <c r="P32" s="109"/>
      <c r="Q32" s="109"/>
      <c r="R32" s="109"/>
      <c r="S32" s="109"/>
      <c r="T32" s="109"/>
      <c r="U32" s="109"/>
      <c r="V32" s="109"/>
      <c r="W32" s="109"/>
    </row>
  </sheetData>
  <mergeCells count="14">
    <mergeCell ref="O30:W30"/>
    <mergeCell ref="O31:W31"/>
    <mergeCell ref="O32:W32"/>
    <mergeCell ref="AQ8:AQ10"/>
    <mergeCell ref="A1:B5"/>
    <mergeCell ref="AQ1:AQ5"/>
    <mergeCell ref="C1:AP1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10" workbookViewId="0">
      <selection activeCell="AA34" sqref="AA34"/>
    </sheetView>
  </sheetViews>
  <sheetFormatPr baseColWidth="10" defaultRowHeight="15"/>
  <cols>
    <col min="1" max="1" width="12" bestFit="1" customWidth="1"/>
    <col min="2" max="2" width="12.28515625" bestFit="1" customWidth="1"/>
    <col min="3" max="3" width="7" customWidth="1"/>
    <col min="4" max="42" width="2.7109375" customWidth="1"/>
    <col min="43" max="43" width="11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9" t="s">
        <v>17</v>
      </c>
      <c r="E7" s="19" t="s">
        <v>19</v>
      </c>
      <c r="F7" s="18" t="s">
        <v>20</v>
      </c>
      <c r="G7" s="18" t="s">
        <v>21</v>
      </c>
      <c r="H7" s="19" t="s">
        <v>18</v>
      </c>
      <c r="I7" s="19" t="s">
        <v>22</v>
      </c>
      <c r="J7" s="19" t="s">
        <v>23</v>
      </c>
      <c r="K7" s="19" t="s">
        <v>17</v>
      </c>
      <c r="L7" s="19" t="s">
        <v>19</v>
      </c>
      <c r="M7" s="18" t="s">
        <v>20</v>
      </c>
      <c r="N7" s="18" t="s">
        <v>21</v>
      </c>
      <c r="O7" s="19" t="s">
        <v>18</v>
      </c>
      <c r="P7" s="19" t="s">
        <v>22</v>
      </c>
      <c r="Q7" s="19" t="s">
        <v>23</v>
      </c>
      <c r="R7" s="19" t="s">
        <v>17</v>
      </c>
      <c r="S7" s="19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A8" s="31"/>
      <c r="B8" s="31"/>
      <c r="C8" s="31"/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26" t="s">
        <v>30</v>
      </c>
      <c r="B9" s="126"/>
      <c r="C9" s="126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35</v>
      </c>
      <c r="D11" s="35">
        <f>+'Control Entrega EPP'!C63</f>
        <v>0</v>
      </c>
      <c r="E11" s="35">
        <f>+'Control Entrega EPP'!D63</f>
        <v>0</v>
      </c>
      <c r="F11" s="45"/>
      <c r="G11" s="45"/>
      <c r="H11" s="35">
        <f>+'Control Entrega EPP'!G63</f>
        <v>3</v>
      </c>
      <c r="I11" s="35">
        <f>+'Control Entrega EPP'!H63</f>
        <v>0</v>
      </c>
      <c r="J11" s="35">
        <f>+'Control Entrega EPP'!I63</f>
        <v>0</v>
      </c>
      <c r="K11" s="35">
        <f>+'Control Entrega EPP'!J63</f>
        <v>0</v>
      </c>
      <c r="L11" s="35">
        <f>+'Control Entrega EPP'!K63</f>
        <v>0</v>
      </c>
      <c r="M11" s="45"/>
      <c r="N11" s="45"/>
      <c r="O11" s="35">
        <f>+'Control Entrega EPP'!N63</f>
        <v>0</v>
      </c>
      <c r="P11" s="35">
        <f>+'Control Entrega EPP'!O63</f>
        <v>0</v>
      </c>
      <c r="Q11" s="35">
        <f>+'Control Entrega EPP'!P63</f>
        <v>0</v>
      </c>
      <c r="R11" s="35">
        <f>+'Control Entrega EPP'!Q63</f>
        <v>0</v>
      </c>
      <c r="S11" s="35">
        <f>+'Control Entrega EPP'!R63</f>
        <v>0</v>
      </c>
      <c r="T11" s="45"/>
      <c r="U11" s="45"/>
      <c r="V11" s="35">
        <f>+'Control Entrega EPP'!U63</f>
        <v>0</v>
      </c>
      <c r="W11" s="35">
        <f>+'Control Entrega EPP'!V63</f>
        <v>0</v>
      </c>
      <c r="X11" s="35">
        <f>+'Control Entrega EPP'!W63</f>
        <v>0</v>
      </c>
      <c r="Y11" s="35">
        <f>+'Control Entrega EPP'!X63</f>
        <v>0</v>
      </c>
      <c r="Z11" s="35">
        <f>+'Control Entrega EPP'!Y63</f>
        <v>0</v>
      </c>
      <c r="AA11" s="45"/>
      <c r="AB11" s="45"/>
      <c r="AC11" s="35">
        <f>+'Control Entrega EPP'!AB63</f>
        <v>0</v>
      </c>
      <c r="AD11" s="35">
        <f>+'Control Entrega EPP'!AC63</f>
        <v>0</v>
      </c>
      <c r="AE11" s="35">
        <f>+'Control Entrega EPP'!AD63</f>
        <v>0</v>
      </c>
      <c r="AF11" s="35">
        <f>+'Control Entrega EPP'!AE63</f>
        <v>0</v>
      </c>
      <c r="AG11" s="35">
        <f>+'Control Entrega EPP'!AF63</f>
        <v>0</v>
      </c>
      <c r="AH11" s="45"/>
      <c r="AI11" s="45"/>
      <c r="AJ11" s="35">
        <f>+'Control Entrega EPP'!AI63</f>
        <v>0</v>
      </c>
      <c r="AK11" s="35">
        <f>+'Control Entrega EPP'!AJ63</f>
        <v>0</v>
      </c>
      <c r="AL11" s="35">
        <f>+'Control Entrega EPP'!AK63</f>
        <v>0</v>
      </c>
      <c r="AM11" s="35">
        <f>+'Control Entrega EPP'!AL63</f>
        <v>0</v>
      </c>
      <c r="AN11" s="35">
        <f>+'Control Entrega EPP'!AM63</f>
        <v>0</v>
      </c>
      <c r="AO11" s="45"/>
      <c r="AP11" s="45"/>
      <c r="AQ11" s="46">
        <f>+C11-(D11+E11+F11+G11+H11+I11+J11+K11+L11+M11+N11+O11+P11+Q11+R11+S11+T11+U11+V11+W11+X11+Y11+Z11+AA11+AB11+AC11+AD11+AE11+AF11+AG11+AH11+AI11+AJ11+AK11+AL11+AM11+AN11+AO11+AP11)</f>
        <v>32</v>
      </c>
    </row>
    <row r="12" spans="1:43">
      <c r="A12" s="22"/>
      <c r="B12" s="32" t="s">
        <v>2</v>
      </c>
      <c r="C12" s="34">
        <v>35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/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3</v>
      </c>
    </row>
    <row r="29" spans="1:43"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43"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43">
      <c r="S31" s="109"/>
      <c r="T31" s="109"/>
      <c r="U31" s="109"/>
      <c r="V31" s="109"/>
      <c r="W31" s="109"/>
      <c r="X31" s="109"/>
      <c r="Y31" s="109"/>
      <c r="Z31" s="109"/>
      <c r="AA31" s="109"/>
    </row>
  </sheetData>
  <mergeCells count="14">
    <mergeCell ref="S30:AA30"/>
    <mergeCell ref="S31:AA31"/>
    <mergeCell ref="S29:AA29"/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75" bottom="0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AJ31" sqref="AJ31"/>
    </sheetView>
  </sheetViews>
  <sheetFormatPr baseColWidth="10" defaultRowHeight="15"/>
  <cols>
    <col min="1" max="1" width="11.5703125" customWidth="1"/>
    <col min="2" max="2" width="11.85546875" customWidth="1"/>
    <col min="3" max="3" width="7" customWidth="1"/>
    <col min="4" max="42" width="2.7109375" customWidth="1"/>
    <col min="43" max="43" width="12.285156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33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23</v>
      </c>
      <c r="D11" s="35">
        <f>+'Control Entrega EPP'!C100</f>
        <v>1</v>
      </c>
      <c r="E11" s="35">
        <f>+'Control Entrega EPP'!D100</f>
        <v>2</v>
      </c>
      <c r="F11" s="45">
        <f>+'Control Entrega EPP'!E100</f>
        <v>0</v>
      </c>
      <c r="G11" s="45">
        <f>+'Control Entrega EPP'!F100</f>
        <v>0</v>
      </c>
      <c r="H11" s="35">
        <f>+'Control Entrega EPP'!G100</f>
        <v>1</v>
      </c>
      <c r="I11" s="35">
        <f>+'Control Entrega EPP'!H100</f>
        <v>0</v>
      </c>
      <c r="J11" s="35">
        <f>+'Control Entrega EPP'!I100</f>
        <v>0</v>
      </c>
      <c r="K11" s="35">
        <f>+'Control Entrega EPP'!J100</f>
        <v>0</v>
      </c>
      <c r="L11" s="35">
        <f>+'Control Entrega EPP'!K100</f>
        <v>0</v>
      </c>
      <c r="M11" s="45">
        <f>+'Control Entrega EPP'!L100</f>
        <v>0</v>
      </c>
      <c r="N11" s="45">
        <f>+'Control Entrega EPP'!M100</f>
        <v>0</v>
      </c>
      <c r="O11" s="35">
        <f>+'Control Entrega EPP'!N100</f>
        <v>0</v>
      </c>
      <c r="P11" s="35">
        <f>+'Control Entrega EPP'!O100</f>
        <v>0</v>
      </c>
      <c r="Q11" s="35">
        <f>+'Control Entrega EPP'!P100</f>
        <v>0</v>
      </c>
      <c r="R11" s="35">
        <f>+'Control Entrega EPP'!Q100</f>
        <v>0</v>
      </c>
      <c r="S11" s="35">
        <f>+'Control Entrega EPP'!R100</f>
        <v>0</v>
      </c>
      <c r="T11" s="45">
        <f>+'Control Entrega EPP'!S100</f>
        <v>0</v>
      </c>
      <c r="U11" s="45">
        <f>+'Control Entrega EPP'!T100</f>
        <v>0</v>
      </c>
      <c r="V11" s="35">
        <f>+'Control Entrega EPP'!U100</f>
        <v>0</v>
      </c>
      <c r="W11" s="35">
        <f>+'Control Entrega EPP'!V100</f>
        <v>0</v>
      </c>
      <c r="X11" s="35">
        <f>+'Control Entrega EPP'!W100</f>
        <v>0</v>
      </c>
      <c r="Y11" s="35">
        <f>+'Control Entrega EPP'!X100</f>
        <v>0</v>
      </c>
      <c r="Z11" s="35">
        <f>+'Control Entrega EPP'!Y100</f>
        <v>0</v>
      </c>
      <c r="AA11" s="45">
        <f>+'Control Entrega EPP'!Z100</f>
        <v>0</v>
      </c>
      <c r="AB11" s="45">
        <f>+'Control Entrega EPP'!AA100</f>
        <v>0</v>
      </c>
      <c r="AC11" s="35">
        <f>+'Control Entrega EPP'!AB100</f>
        <v>0</v>
      </c>
      <c r="AD11" s="35">
        <f>+'Control Entrega EPP'!AC100</f>
        <v>0</v>
      </c>
      <c r="AE11" s="35">
        <f>+'Control Entrega EPP'!AD100</f>
        <v>0</v>
      </c>
      <c r="AF11" s="35">
        <f>+'Control Entrega EPP'!AE100</f>
        <v>0</v>
      </c>
      <c r="AG11" s="35">
        <f>+'Control Entrega EPP'!AF100</f>
        <v>0</v>
      </c>
      <c r="AH11" s="45">
        <f>+'Control Entrega EPP'!AG100</f>
        <v>0</v>
      </c>
      <c r="AI11" s="45">
        <f>+'Control Entrega EPP'!AH100</f>
        <v>0</v>
      </c>
      <c r="AJ11" s="35">
        <f>+'Control Entrega EPP'!AI100</f>
        <v>0</v>
      </c>
      <c r="AK11" s="35">
        <f>+'Control Entrega EPP'!AJ100</f>
        <v>0</v>
      </c>
      <c r="AL11" s="35">
        <f>+'Control Entrega EPP'!AK100</f>
        <v>0</v>
      </c>
      <c r="AM11" s="35">
        <f>+'Control Entrega EPP'!AL100</f>
        <v>0</v>
      </c>
      <c r="AN11" s="35">
        <f>+'Control Entrega EPP'!AM100</f>
        <v>0</v>
      </c>
      <c r="AO11" s="45">
        <f>+'Control Entrega EPP'!AN100</f>
        <v>0</v>
      </c>
      <c r="AP11" s="45">
        <f>+'Control Entrega EPP'!AO100</f>
        <v>0</v>
      </c>
      <c r="AQ11" s="35">
        <f>+C11-(D11+E11+F11+G11+H11+I11+J11+K11+L11+M11+N11+O11+P11+Q11+R11+S11+T11+U11+V11+W11+X11+Y11+Z11+AA11+AB11+AC11+AD11+AE11+AF11+AG11+AH11+AI11+AJ11+AK11+AL11+AM11+AN11+AO11+AP11)</f>
        <v>19</v>
      </c>
    </row>
    <row r="12" spans="1:43">
      <c r="A12" s="22"/>
      <c r="B12" s="32" t="s">
        <v>2</v>
      </c>
      <c r="C12" s="34">
        <v>23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/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AB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4</v>
      </c>
    </row>
    <row r="29" spans="1:43"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43"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43">
      <c r="Q31" s="109"/>
      <c r="R31" s="109"/>
      <c r="S31" s="109"/>
      <c r="T31" s="109"/>
      <c r="U31" s="109"/>
      <c r="V31" s="109"/>
      <c r="W31" s="109"/>
      <c r="X31" s="109"/>
      <c r="Y31" s="109"/>
    </row>
  </sheetData>
  <mergeCells count="14">
    <mergeCell ref="Q29:Y29"/>
    <mergeCell ref="Q30:Y30"/>
    <mergeCell ref="Q31:Y31"/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R31" sqref="R31:Z31"/>
    </sheetView>
  </sheetViews>
  <sheetFormatPr baseColWidth="10" defaultRowHeight="15"/>
  <cols>
    <col min="1" max="2" width="11.7109375" customWidth="1"/>
    <col min="3" max="3" width="7.5703125" customWidth="1"/>
    <col min="4" max="42" width="2.7109375" customWidth="1"/>
    <col min="43" max="43" width="11.570312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26" t="s">
        <v>69</v>
      </c>
      <c r="B9" s="126"/>
      <c r="C9" s="126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16</v>
      </c>
      <c r="D11" s="35">
        <f>+'Control Entrega EPP'!C137</f>
        <v>0</v>
      </c>
      <c r="E11" s="35">
        <f>+'Control Entrega EPP'!D137</f>
        <v>0</v>
      </c>
      <c r="F11" s="45">
        <f>+'Control Entrega EPP'!E137</f>
        <v>0</v>
      </c>
      <c r="G11" s="45">
        <f>+'Control Entrega EPP'!F137</f>
        <v>0</v>
      </c>
      <c r="H11" s="35">
        <f>+'Control Entrega EPP'!G137</f>
        <v>0</v>
      </c>
      <c r="I11" s="35">
        <f>+'Control Entrega EPP'!H137</f>
        <v>0</v>
      </c>
      <c r="J11" s="35">
        <f>+'Control Entrega EPP'!I137</f>
        <v>0</v>
      </c>
      <c r="K11" s="35">
        <f>+'Control Entrega EPP'!J137</f>
        <v>0</v>
      </c>
      <c r="L11" s="35">
        <f>+'Control Entrega EPP'!K137</f>
        <v>0</v>
      </c>
      <c r="M11" s="45">
        <f>+'Control Entrega EPP'!L137</f>
        <v>0</v>
      </c>
      <c r="N11" s="45">
        <f>+'Control Entrega EPP'!M137</f>
        <v>0</v>
      </c>
      <c r="O11" s="35">
        <f>+'Control Entrega EPP'!N137</f>
        <v>0</v>
      </c>
      <c r="P11" s="35">
        <f>+'Control Entrega EPP'!O137</f>
        <v>0</v>
      </c>
      <c r="Q11" s="35">
        <f>+'Control Entrega EPP'!P137</f>
        <v>0</v>
      </c>
      <c r="R11" s="35">
        <f>+'Control Entrega EPP'!Q137</f>
        <v>0</v>
      </c>
      <c r="S11" s="35">
        <f>+'Control Entrega EPP'!R137</f>
        <v>0</v>
      </c>
      <c r="T11" s="45">
        <f>+'Control Entrega EPP'!S137</f>
        <v>0</v>
      </c>
      <c r="U11" s="45">
        <f>+'Control Entrega EPP'!T137</f>
        <v>0</v>
      </c>
      <c r="V11" s="35">
        <f>+'Control Entrega EPP'!U137</f>
        <v>0</v>
      </c>
      <c r="W11" s="35">
        <f>+'Control Entrega EPP'!V137</f>
        <v>0</v>
      </c>
      <c r="X11" s="35">
        <f>+'Control Entrega EPP'!W137</f>
        <v>0</v>
      </c>
      <c r="Y11" s="35">
        <f>+'Control Entrega EPP'!X137</f>
        <v>0</v>
      </c>
      <c r="Z11" s="35">
        <f>+'Control Entrega EPP'!Y137</f>
        <v>0</v>
      </c>
      <c r="AA11" s="45">
        <f>+'Control Entrega EPP'!Z137</f>
        <v>0</v>
      </c>
      <c r="AB11" s="45">
        <f>+'Control Entrega EPP'!AA137</f>
        <v>0</v>
      </c>
      <c r="AC11" s="35">
        <f>+'Control Entrega EPP'!AB137</f>
        <v>0</v>
      </c>
      <c r="AD11" s="35">
        <f>+'Control Entrega EPP'!AC137</f>
        <v>0</v>
      </c>
      <c r="AE11" s="35">
        <f>+'Control Entrega EPP'!AD137</f>
        <v>0</v>
      </c>
      <c r="AF11" s="35">
        <f>+'Control Entrega EPP'!AE137</f>
        <v>0</v>
      </c>
      <c r="AG11" s="35">
        <f>+'Control Entrega EPP'!AF137</f>
        <v>0</v>
      </c>
      <c r="AH11" s="45">
        <f>+'Control Entrega EPP'!AG137</f>
        <v>0</v>
      </c>
      <c r="AI11" s="45">
        <f>+'Control Entrega EPP'!AH137</f>
        <v>0</v>
      </c>
      <c r="AJ11" s="35">
        <f>+'Control Entrega EPP'!AI137</f>
        <v>0</v>
      </c>
      <c r="AK11" s="35">
        <f>+'Control Entrega EPP'!AJ137</f>
        <v>0</v>
      </c>
      <c r="AL11" s="35">
        <f>+'Control Entrega EPP'!AK137</f>
        <v>0</v>
      </c>
      <c r="AM11" s="35">
        <f>+'Control Entrega EPP'!AL137</f>
        <v>0</v>
      </c>
      <c r="AN11" s="35">
        <f>+'Control Entrega EPP'!AM137</f>
        <v>0</v>
      </c>
      <c r="AO11" s="45">
        <f>+'Control Entrega EPP'!AN137</f>
        <v>0</v>
      </c>
      <c r="AP11" s="45">
        <f>+'Control Entrega EPP'!AO137</f>
        <v>0</v>
      </c>
      <c r="AQ11" s="46">
        <f>+C11-(D11+E11+F11+G11+H11+I11+J11+K11+L11+M11+N11+O11+P11+Q11+R11+S11+T11+U11+V11+W11+X11+Y11+Z11+AA11+AB11+AC11+AD11+AE11+AF11+AG11+AH11+AI11+AJ11+AK11+AL11+AM11+AN11+AO11+AP11)</f>
        <v>16</v>
      </c>
    </row>
    <row r="12" spans="1:43">
      <c r="A12" s="22"/>
      <c r="B12" s="32" t="s">
        <v>2</v>
      </c>
      <c r="C12" s="34">
        <v>16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/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9" spans="1:43"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43"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43">
      <c r="R31" s="109"/>
      <c r="S31" s="109"/>
      <c r="T31" s="109"/>
      <c r="U31" s="109"/>
      <c r="V31" s="109"/>
      <c r="W31" s="109"/>
      <c r="X31" s="109"/>
      <c r="Y31" s="109"/>
      <c r="Z31" s="109"/>
    </row>
  </sheetData>
  <mergeCells count="14">
    <mergeCell ref="R29:Z29"/>
    <mergeCell ref="R30:Z30"/>
    <mergeCell ref="R31:Z31"/>
    <mergeCell ref="AQ8:AQ10"/>
    <mergeCell ref="A1:B5"/>
    <mergeCell ref="C1:AP1"/>
    <mergeCell ref="AQ1:AQ5"/>
    <mergeCell ref="C2:AP5"/>
    <mergeCell ref="AF26:AP26"/>
    <mergeCell ref="A9:C9"/>
    <mergeCell ref="D9:AP9"/>
    <mergeCell ref="D10:AP10"/>
    <mergeCell ref="A11:B11"/>
    <mergeCell ref="D12:AP25"/>
  </mergeCells>
  <pageMargins left="0" right="0" top="0.5" bottom="0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workbookViewId="0">
      <selection activeCell="Q29" sqref="Q29:Y29"/>
    </sheetView>
  </sheetViews>
  <sheetFormatPr baseColWidth="10" defaultRowHeight="15"/>
  <cols>
    <col min="1" max="1" width="12" bestFit="1" customWidth="1"/>
    <col min="2" max="2" width="12.28515625" bestFit="1" customWidth="1"/>
    <col min="3" max="3" width="7.28515625" customWidth="1"/>
    <col min="4" max="42" width="2.7109375" customWidth="1"/>
    <col min="43" max="43" width="10.710937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26" t="s">
        <v>70</v>
      </c>
      <c r="B9" s="126"/>
      <c r="C9" s="126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5</v>
      </c>
      <c r="D11" s="35">
        <f>+'Control Entrega EPP'!C175</f>
        <v>0</v>
      </c>
      <c r="E11" s="35">
        <f>+'Control Entrega EPP'!D175</f>
        <v>0</v>
      </c>
      <c r="F11" s="45">
        <f>+'Control Entrega EPP'!E175</f>
        <v>0</v>
      </c>
      <c r="G11" s="45">
        <f>+'Control Entrega EPP'!F175</f>
        <v>0</v>
      </c>
      <c r="H11" s="35">
        <f>+'Control Entrega EPP'!G175</f>
        <v>0</v>
      </c>
      <c r="I11" s="35">
        <f>+'Control Entrega EPP'!H175</f>
        <v>0</v>
      </c>
      <c r="J11" s="35">
        <f>+'Control Entrega EPP'!I175</f>
        <v>0</v>
      </c>
      <c r="K11" s="35">
        <f>+'Control Entrega EPP'!J175</f>
        <v>0</v>
      </c>
      <c r="L11" s="35">
        <f>+'Control Entrega EPP'!K175</f>
        <v>0</v>
      </c>
      <c r="M11" s="45">
        <f>+'Control Entrega EPP'!L175</f>
        <v>0</v>
      </c>
      <c r="N11" s="45">
        <f>+'Control Entrega EPP'!M175</f>
        <v>0</v>
      </c>
      <c r="O11" s="35">
        <f>+'Control Entrega EPP'!N175</f>
        <v>0</v>
      </c>
      <c r="P11" s="35">
        <f>+'Control Entrega EPP'!O175</f>
        <v>0</v>
      </c>
      <c r="Q11" s="35">
        <f>+'Control Entrega EPP'!P175</f>
        <v>0</v>
      </c>
      <c r="R11" s="35">
        <f>+'Control Entrega EPP'!Q175</f>
        <v>0</v>
      </c>
      <c r="S11" s="35">
        <f>+'Control Entrega EPP'!R175</f>
        <v>0</v>
      </c>
      <c r="T11" s="45">
        <f>+'Control Entrega EPP'!S175</f>
        <v>0</v>
      </c>
      <c r="U11" s="45">
        <f>+'Control Entrega EPP'!T175</f>
        <v>0</v>
      </c>
      <c r="V11" s="35">
        <f>+'Control Entrega EPP'!U175</f>
        <v>0</v>
      </c>
      <c r="W11" s="35">
        <f>+'Control Entrega EPP'!V175</f>
        <v>0</v>
      </c>
      <c r="X11" s="35">
        <f>+'Control Entrega EPP'!W175</f>
        <v>0</v>
      </c>
      <c r="Y11" s="35">
        <f>+'Control Entrega EPP'!X175</f>
        <v>0</v>
      </c>
      <c r="Z11" s="35">
        <f>+'Control Entrega EPP'!Y175</f>
        <v>0</v>
      </c>
      <c r="AA11" s="45">
        <f>+'Control Entrega EPP'!Z175</f>
        <v>0</v>
      </c>
      <c r="AB11" s="45">
        <f>+'Control Entrega EPP'!AA175</f>
        <v>0</v>
      </c>
      <c r="AC11" s="35">
        <f>+'Control Entrega EPP'!AB175</f>
        <v>0</v>
      </c>
      <c r="AD11" s="35">
        <f>+'Control Entrega EPP'!AC175</f>
        <v>0</v>
      </c>
      <c r="AE11" s="35">
        <f>+'Control Entrega EPP'!AD175</f>
        <v>0</v>
      </c>
      <c r="AF11" s="35">
        <f>+'Control Entrega EPP'!AE175</f>
        <v>0</v>
      </c>
      <c r="AG11" s="35">
        <f>+'Control Entrega EPP'!AF175</f>
        <v>0</v>
      </c>
      <c r="AH11" s="45">
        <f>+'Control Entrega EPP'!AG175</f>
        <v>0</v>
      </c>
      <c r="AI11" s="45">
        <f>+'Control Entrega EPP'!AH175</f>
        <v>0</v>
      </c>
      <c r="AJ11" s="35">
        <f>+'Control Entrega EPP'!AI175</f>
        <v>0</v>
      </c>
      <c r="AK11" s="35">
        <f>+'Control Entrega EPP'!AJ175</f>
        <v>0</v>
      </c>
      <c r="AL11" s="35">
        <f>+'Control Entrega EPP'!AK175</f>
        <v>0</v>
      </c>
      <c r="AM11" s="35">
        <f>+'Control Entrega EPP'!AL175</f>
        <v>0</v>
      </c>
      <c r="AN11" s="35">
        <f>+'Control Entrega EPP'!AM175</f>
        <v>0</v>
      </c>
      <c r="AO11" s="45">
        <f>+'Control Entrega EPP'!AN175</f>
        <v>0</v>
      </c>
      <c r="AP11" s="45">
        <f>+'Control Entrega EPP'!AO175</f>
        <v>0</v>
      </c>
      <c r="AQ11" s="47">
        <f>+C11-(D11+E11+F11+G11+H11+I11+J11+K11+L11+M11+N11+O11+P11+Q11+R11+S11+T11+U11+V11+W11+X11+Y11+Z11+AA11+AB11+AC11+AD11+AE11+AF11+AG11+AH11+AI11+AJ11+AK11+AL11+AM11+AN11+AO11+AP11)</f>
        <v>5</v>
      </c>
    </row>
    <row r="12" spans="1:43">
      <c r="A12" s="22"/>
      <c r="B12" s="32" t="s">
        <v>2</v>
      </c>
      <c r="C12" s="34">
        <v>5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/>
      <c r="C13" s="34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AB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9" spans="1:43"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43"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43">
      <c r="Q31" s="109"/>
      <c r="R31" s="109"/>
      <c r="S31" s="109"/>
      <c r="T31" s="109"/>
      <c r="U31" s="109"/>
      <c r="V31" s="109"/>
      <c r="W31" s="109"/>
      <c r="X31" s="109"/>
      <c r="Y31" s="109"/>
    </row>
  </sheetData>
  <mergeCells count="14">
    <mergeCell ref="Q29:Y29"/>
    <mergeCell ref="Q30:Y30"/>
    <mergeCell ref="Q31:Y31"/>
    <mergeCell ref="AQ8:AQ10"/>
    <mergeCell ref="A1:B5"/>
    <mergeCell ref="C1:AP1"/>
    <mergeCell ref="AQ1:AQ5"/>
    <mergeCell ref="C2:AP5"/>
    <mergeCell ref="A11:B11"/>
    <mergeCell ref="D12:AP25"/>
    <mergeCell ref="AF26:AP26"/>
    <mergeCell ref="A9:C9"/>
    <mergeCell ref="D9:AP9"/>
    <mergeCell ref="D10:AP10"/>
  </mergeCells>
  <pageMargins left="0" right="0" top="0.5" bottom="0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Q28" sqref="Q28:AA32"/>
    </sheetView>
  </sheetViews>
  <sheetFormatPr baseColWidth="10" defaultRowHeight="15"/>
  <cols>
    <col min="1" max="1" width="11.7109375" customWidth="1"/>
    <col min="2" max="2" width="11.85546875" customWidth="1"/>
    <col min="3" max="3" width="7.42578125" customWidth="1"/>
    <col min="4" max="42" width="2.7109375" customWidth="1"/>
    <col min="43" max="43" width="11.7109375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40" t="s">
        <v>71</v>
      </c>
      <c r="B9" s="140"/>
      <c r="C9" s="140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56</v>
      </c>
      <c r="D11" s="35">
        <f>+'Control Entrega EPP'!C213</f>
        <v>10</v>
      </c>
      <c r="E11" s="35">
        <f>+'Control Entrega EPP'!D213</f>
        <v>10</v>
      </c>
      <c r="F11" s="45">
        <f>+'Control Entrega EPP'!E213</f>
        <v>0</v>
      </c>
      <c r="G11" s="45">
        <f>+'Control Entrega EPP'!F213</f>
        <v>0</v>
      </c>
      <c r="H11" s="35">
        <f>+'Control Entrega EPP'!G213</f>
        <v>10</v>
      </c>
      <c r="I11" s="35">
        <f>+'Control Entrega EPP'!H213</f>
        <v>11</v>
      </c>
      <c r="J11" s="35">
        <f>+'Control Entrega EPP'!I213</f>
        <v>0</v>
      </c>
      <c r="K11" s="35">
        <f>+'Control Entrega EPP'!J213</f>
        <v>0</v>
      </c>
      <c r="L11" s="35">
        <f>+'Control Entrega EPP'!K213</f>
        <v>0</v>
      </c>
      <c r="M11" s="45">
        <f>+'Control Entrega EPP'!L213</f>
        <v>0</v>
      </c>
      <c r="N11" s="45">
        <f>+'Control Entrega EPP'!M213</f>
        <v>0</v>
      </c>
      <c r="O11" s="35">
        <f>+'Control Entrega EPP'!N213</f>
        <v>0</v>
      </c>
      <c r="P11" s="35">
        <f>+'Control Entrega EPP'!O213</f>
        <v>0</v>
      </c>
      <c r="Q11" s="35">
        <f>+'Control Entrega EPP'!P213</f>
        <v>0</v>
      </c>
      <c r="R11" s="35">
        <f>+'Control Entrega EPP'!Q213</f>
        <v>0</v>
      </c>
      <c r="S11" s="35">
        <f>+'Control Entrega EPP'!R213</f>
        <v>0</v>
      </c>
      <c r="T11" s="45">
        <f>+'Control Entrega EPP'!S213</f>
        <v>0</v>
      </c>
      <c r="U11" s="45">
        <f>+'Control Entrega EPP'!T213</f>
        <v>0</v>
      </c>
      <c r="V11" s="35">
        <f>+'Control Entrega EPP'!U213</f>
        <v>0</v>
      </c>
      <c r="W11" s="35">
        <f>+'Control Entrega EPP'!V213</f>
        <v>0</v>
      </c>
      <c r="X11" s="35">
        <f>+'Control Entrega EPP'!W213</f>
        <v>0</v>
      </c>
      <c r="Y11" s="35">
        <f>+'Control Entrega EPP'!X213</f>
        <v>0</v>
      </c>
      <c r="Z11" s="35">
        <f>+'Control Entrega EPP'!Y213</f>
        <v>0</v>
      </c>
      <c r="AA11" s="45">
        <f>+'Control Entrega EPP'!Z213</f>
        <v>0</v>
      </c>
      <c r="AB11" s="45">
        <f>+'Control Entrega EPP'!AA213</f>
        <v>0</v>
      </c>
      <c r="AC11" s="35">
        <f>+'Control Entrega EPP'!AB213</f>
        <v>0</v>
      </c>
      <c r="AD11" s="35">
        <f>+'Control Entrega EPP'!AC213</f>
        <v>0</v>
      </c>
      <c r="AE11" s="35">
        <f>+'Control Entrega EPP'!AD213</f>
        <v>0</v>
      </c>
      <c r="AF11" s="35">
        <f>+'Control Entrega EPP'!AE213</f>
        <v>0</v>
      </c>
      <c r="AG11" s="35">
        <f>+'Control Entrega EPP'!AF213</f>
        <v>0</v>
      </c>
      <c r="AH11" s="45">
        <f>+'Control Entrega EPP'!AG213</f>
        <v>0</v>
      </c>
      <c r="AI11" s="45">
        <f>+'Control Entrega EPP'!AH213</f>
        <v>0</v>
      </c>
      <c r="AJ11" s="35">
        <f>+'Control Entrega EPP'!AI213</f>
        <v>0</v>
      </c>
      <c r="AK11" s="35">
        <f>+'Control Entrega EPP'!AJ213</f>
        <v>0</v>
      </c>
      <c r="AL11" s="35">
        <f>+'Control Entrega EPP'!AK213</f>
        <v>0</v>
      </c>
      <c r="AM11" s="35">
        <f>+'Control Entrega EPP'!AL213</f>
        <v>0</v>
      </c>
      <c r="AN11" s="35">
        <f>+'Control Entrega EPP'!AM213</f>
        <v>0</v>
      </c>
      <c r="AO11" s="45">
        <f>+'Control Entrega EPP'!AN213</f>
        <v>0</v>
      </c>
      <c r="AP11" s="45">
        <f>+'Control Entrega EPP'!AO213</f>
        <v>0</v>
      </c>
      <c r="AQ11" s="47">
        <f>+C11-(D11+E11+F11+G11+H11+I11+J11+K11+L11+M11+N11+O11+P11+Q11+R11+S11+T11+U11+V11+W11+X11+Y11+Z11+AA11+AB11+AC11+AD11+AE11+AF11+AG11+AH11+AI11+AJ11+AK11+AL11+AM11+AN11+AO11+AP11)</f>
        <v>15</v>
      </c>
    </row>
    <row r="12" spans="1:43">
      <c r="A12" s="22"/>
      <c r="B12" s="32" t="s">
        <v>2</v>
      </c>
      <c r="C12" s="34">
        <v>6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50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41</v>
      </c>
    </row>
    <row r="29" spans="1:43">
      <c r="R29" s="48"/>
      <c r="S29" s="48"/>
      <c r="T29" s="48"/>
      <c r="U29" s="48"/>
      <c r="V29" s="48"/>
      <c r="W29" s="48"/>
      <c r="X29" s="48"/>
      <c r="Y29" s="48"/>
      <c r="Z29" s="48"/>
    </row>
    <row r="30" spans="1:43">
      <c r="R30" s="48"/>
      <c r="S30" s="48"/>
      <c r="T30" s="48"/>
      <c r="U30" s="48"/>
      <c r="V30" s="48"/>
      <c r="W30" s="48"/>
      <c r="X30" s="48"/>
      <c r="Y30" s="48"/>
      <c r="Z30" s="48"/>
    </row>
    <row r="31" spans="1:43">
      <c r="R31" s="48"/>
      <c r="S31" s="48"/>
      <c r="T31" s="48"/>
      <c r="U31" s="48"/>
      <c r="V31" s="48"/>
      <c r="W31" s="48"/>
      <c r="X31" s="48"/>
      <c r="Y31" s="48"/>
      <c r="Z31" s="48"/>
    </row>
  </sheetData>
  <mergeCells count="11">
    <mergeCell ref="AF26:AP26"/>
    <mergeCell ref="A9:C9"/>
    <mergeCell ref="D9:AP9"/>
    <mergeCell ref="D10:AP10"/>
    <mergeCell ref="A11:B11"/>
    <mergeCell ref="D12:AP25"/>
    <mergeCell ref="AQ8:AQ10"/>
    <mergeCell ref="A1:B5"/>
    <mergeCell ref="C1:AP1"/>
    <mergeCell ref="AQ1:AQ5"/>
    <mergeCell ref="C2:AP5"/>
  </mergeCells>
  <pageMargins left="0" right="0" top="0.5" bottom="0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1"/>
  <sheetViews>
    <sheetView topLeftCell="A8" workbookViewId="0">
      <selection activeCell="AR31" sqref="AR31"/>
    </sheetView>
  </sheetViews>
  <sheetFormatPr baseColWidth="10" defaultRowHeight="15"/>
  <cols>
    <col min="1" max="1" width="12" bestFit="1" customWidth="1"/>
    <col min="2" max="2" width="11.85546875" customWidth="1"/>
    <col min="3" max="3" width="7.28515625" customWidth="1"/>
    <col min="4" max="42" width="2.7109375" customWidth="1"/>
    <col min="43" max="43" width="11" customWidth="1"/>
  </cols>
  <sheetData>
    <row r="1" spans="1:43">
      <c r="A1" s="74"/>
      <c r="B1" s="75"/>
      <c r="C1" s="120" t="s">
        <v>100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2"/>
      <c r="AQ1" s="59">
        <f ca="1">TODAY()</f>
        <v>41509</v>
      </c>
    </row>
    <row r="2" spans="1:43">
      <c r="A2" s="76"/>
      <c r="B2" s="77"/>
      <c r="C2" s="65" t="s">
        <v>101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118"/>
    </row>
    <row r="3" spans="1:43">
      <c r="A3" s="76"/>
      <c r="B3" s="7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  <c r="AQ3" s="118"/>
    </row>
    <row r="4" spans="1:43">
      <c r="A4" s="76"/>
      <c r="B4" s="7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18"/>
    </row>
    <row r="5" spans="1:43">
      <c r="A5" s="78"/>
      <c r="B5" s="7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Q5" s="119"/>
    </row>
    <row r="6" spans="1:43">
      <c r="D6" s="3"/>
    </row>
    <row r="7" spans="1:43" ht="41.25" thickBot="1">
      <c r="D7" s="14" t="s">
        <v>17</v>
      </c>
      <c r="E7" s="14" t="s">
        <v>19</v>
      </c>
      <c r="F7" s="15" t="s">
        <v>20</v>
      </c>
      <c r="G7" s="15" t="s">
        <v>21</v>
      </c>
      <c r="H7" s="14" t="s">
        <v>18</v>
      </c>
      <c r="I7" s="14" t="s">
        <v>22</v>
      </c>
      <c r="J7" s="14" t="s">
        <v>23</v>
      </c>
      <c r="K7" s="14" t="s">
        <v>17</v>
      </c>
      <c r="L7" s="14" t="s">
        <v>19</v>
      </c>
      <c r="M7" s="16" t="s">
        <v>20</v>
      </c>
      <c r="N7" s="16" t="s">
        <v>21</v>
      </c>
      <c r="O7" s="17" t="s">
        <v>18</v>
      </c>
      <c r="P7" s="17" t="s">
        <v>22</v>
      </c>
      <c r="Q7" s="17" t="s">
        <v>23</v>
      </c>
      <c r="R7" s="17" t="s">
        <v>17</v>
      </c>
      <c r="S7" s="17" t="s">
        <v>19</v>
      </c>
      <c r="T7" s="18" t="s">
        <v>20</v>
      </c>
      <c r="U7" s="18" t="s">
        <v>21</v>
      </c>
      <c r="V7" s="19" t="s">
        <v>18</v>
      </c>
      <c r="W7" s="19" t="s">
        <v>22</v>
      </c>
      <c r="X7" s="19" t="s">
        <v>23</v>
      </c>
      <c r="Y7" s="19" t="s">
        <v>17</v>
      </c>
      <c r="Z7" s="19" t="s">
        <v>19</v>
      </c>
      <c r="AA7" s="18" t="s">
        <v>20</v>
      </c>
      <c r="AB7" s="18" t="s">
        <v>21</v>
      </c>
      <c r="AC7" s="19" t="s">
        <v>18</v>
      </c>
      <c r="AD7" s="19" t="s">
        <v>22</v>
      </c>
      <c r="AE7" s="19" t="s">
        <v>23</v>
      </c>
      <c r="AF7" s="19" t="s">
        <v>17</v>
      </c>
      <c r="AG7" s="19" t="s">
        <v>19</v>
      </c>
      <c r="AH7" s="18" t="s">
        <v>20</v>
      </c>
      <c r="AI7" s="18" t="s">
        <v>21</v>
      </c>
      <c r="AJ7" s="19" t="s">
        <v>18</v>
      </c>
      <c r="AK7" s="19" t="s">
        <v>22</v>
      </c>
      <c r="AL7" s="19" t="s">
        <v>23</v>
      </c>
      <c r="AM7" s="19" t="s">
        <v>17</v>
      </c>
      <c r="AN7" s="19" t="s">
        <v>19</v>
      </c>
      <c r="AO7" s="18" t="s">
        <v>20</v>
      </c>
      <c r="AP7" s="18" t="s">
        <v>21</v>
      </c>
    </row>
    <row r="8" spans="1:43" ht="40.5">
      <c r="D8" s="5">
        <v>41480</v>
      </c>
      <c r="E8" s="5">
        <v>41481</v>
      </c>
      <c r="F8" s="4">
        <v>41482</v>
      </c>
      <c r="G8" s="4">
        <v>41483</v>
      </c>
      <c r="H8" s="5">
        <v>41484</v>
      </c>
      <c r="I8" s="5">
        <v>41485</v>
      </c>
      <c r="J8" s="5">
        <v>41486</v>
      </c>
      <c r="K8" s="5">
        <v>41487</v>
      </c>
      <c r="L8" s="5">
        <v>41488</v>
      </c>
      <c r="M8" s="4">
        <v>41489</v>
      </c>
      <c r="N8" s="4">
        <v>41490</v>
      </c>
      <c r="O8" s="5">
        <v>41491</v>
      </c>
      <c r="P8" s="5">
        <v>41492</v>
      </c>
      <c r="Q8" s="5">
        <v>41493</v>
      </c>
      <c r="R8" s="5">
        <v>41494</v>
      </c>
      <c r="S8" s="5">
        <v>41495</v>
      </c>
      <c r="T8" s="6">
        <v>41496</v>
      </c>
      <c r="U8" s="6">
        <v>41497</v>
      </c>
      <c r="V8" s="5">
        <v>41498</v>
      </c>
      <c r="W8" s="5">
        <v>41499</v>
      </c>
      <c r="X8" s="5">
        <v>41500</v>
      </c>
      <c r="Y8" s="5">
        <v>41501</v>
      </c>
      <c r="Z8" s="5">
        <v>41502</v>
      </c>
      <c r="AA8" s="6">
        <v>41503</v>
      </c>
      <c r="AB8" s="6">
        <v>41504</v>
      </c>
      <c r="AC8" s="5">
        <v>41505</v>
      </c>
      <c r="AD8" s="5">
        <v>41506</v>
      </c>
      <c r="AE8" s="5">
        <v>41507</v>
      </c>
      <c r="AF8" s="5">
        <v>41508</v>
      </c>
      <c r="AG8" s="5">
        <v>41509</v>
      </c>
      <c r="AH8" s="6">
        <v>41510</v>
      </c>
      <c r="AI8" s="6">
        <v>41511</v>
      </c>
      <c r="AJ8" s="5">
        <v>41512</v>
      </c>
      <c r="AK8" s="5">
        <v>41513</v>
      </c>
      <c r="AL8" s="5">
        <v>41514</v>
      </c>
      <c r="AM8" s="5">
        <v>41515</v>
      </c>
      <c r="AN8" s="5">
        <v>41516</v>
      </c>
      <c r="AO8" s="6">
        <v>41517</v>
      </c>
      <c r="AP8" s="6">
        <v>41518</v>
      </c>
      <c r="AQ8" s="115" t="s">
        <v>99</v>
      </c>
    </row>
    <row r="9" spans="1:43">
      <c r="A9" s="126" t="s">
        <v>73</v>
      </c>
      <c r="B9" s="126"/>
      <c r="C9" s="126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16"/>
    </row>
    <row r="10" spans="1:43" ht="15.75" thickBot="1">
      <c r="A10" s="22" t="s">
        <v>0</v>
      </c>
      <c r="B10" s="22" t="s">
        <v>1</v>
      </c>
      <c r="C10" s="32" t="s">
        <v>16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17"/>
    </row>
    <row r="11" spans="1:43" ht="15.75" thickBot="1">
      <c r="A11" s="128" t="s">
        <v>27</v>
      </c>
      <c r="B11" s="129"/>
      <c r="C11" s="33">
        <f>+C12+C13+C14+C15+C16+C17+C18+C19+C20+C21+C22+C23+C24+C25</f>
        <v>0</v>
      </c>
      <c r="D11" s="35">
        <f>+'Control Entrega EPP'!C251</f>
        <v>0</v>
      </c>
      <c r="E11" s="35">
        <f>+'Control Entrega EPP'!D251</f>
        <v>0</v>
      </c>
      <c r="F11" s="45">
        <f>+'Control Entrega EPP'!E251</f>
        <v>0</v>
      </c>
      <c r="G11" s="45">
        <f>+'Control Entrega EPP'!F251</f>
        <v>0</v>
      </c>
      <c r="H11" s="35">
        <f>+'Control Entrega EPP'!G251</f>
        <v>0</v>
      </c>
      <c r="I11" s="35">
        <f>+'Control Entrega EPP'!H251</f>
        <v>0</v>
      </c>
      <c r="J11" s="35">
        <f>+'Control Entrega EPP'!I251</f>
        <v>0</v>
      </c>
      <c r="K11" s="35">
        <f>+'Control Entrega EPP'!J251</f>
        <v>0</v>
      </c>
      <c r="L11" s="35">
        <f>+'Control Entrega EPP'!K251</f>
        <v>0</v>
      </c>
      <c r="M11" s="45">
        <f>+'Control Entrega EPP'!L251</f>
        <v>0</v>
      </c>
      <c r="N11" s="45">
        <f>+'Control Entrega EPP'!M251</f>
        <v>0</v>
      </c>
      <c r="O11" s="35">
        <f>+'Control Entrega EPP'!N251</f>
        <v>0</v>
      </c>
      <c r="P11" s="35">
        <f>+'Control Entrega EPP'!O251</f>
        <v>0</v>
      </c>
      <c r="Q11" s="35">
        <f>+'Control Entrega EPP'!P251</f>
        <v>0</v>
      </c>
      <c r="R11" s="35">
        <f>+'Control Entrega EPP'!Q251</f>
        <v>0</v>
      </c>
      <c r="S11" s="35">
        <f>+'Control Entrega EPP'!R251</f>
        <v>0</v>
      </c>
      <c r="T11" s="45">
        <f>+'Control Entrega EPP'!S251</f>
        <v>0</v>
      </c>
      <c r="U11" s="45">
        <f>+'Control Entrega EPP'!T251</f>
        <v>0</v>
      </c>
      <c r="V11" s="35">
        <f>+'Control Entrega EPP'!U251</f>
        <v>0</v>
      </c>
      <c r="W11" s="35">
        <f>+'Control Entrega EPP'!V251</f>
        <v>0</v>
      </c>
      <c r="X11" s="35">
        <f>+'Control Entrega EPP'!W251</f>
        <v>0</v>
      </c>
      <c r="Y11" s="35">
        <f>+'Control Entrega EPP'!X251</f>
        <v>0</v>
      </c>
      <c r="Z11" s="35">
        <f>+'Control Entrega EPP'!Y251</f>
        <v>0</v>
      </c>
      <c r="AA11" s="45">
        <f>+'Control Entrega EPP'!Z251</f>
        <v>0</v>
      </c>
      <c r="AB11" s="45">
        <f>+'Control Entrega EPP'!AA251</f>
        <v>0</v>
      </c>
      <c r="AC11" s="35">
        <f>+'Control Entrega EPP'!AB251</f>
        <v>0</v>
      </c>
      <c r="AD11" s="35">
        <f>+'Control Entrega EPP'!AC251</f>
        <v>0</v>
      </c>
      <c r="AE11" s="35">
        <f>+'Control Entrega EPP'!AD251</f>
        <v>0</v>
      </c>
      <c r="AF11" s="35">
        <f>+'Control Entrega EPP'!AE251</f>
        <v>0</v>
      </c>
      <c r="AG11" s="35">
        <f>+'Control Entrega EPP'!AF251</f>
        <v>0</v>
      </c>
      <c r="AH11" s="45">
        <f>+'Control Entrega EPP'!AG251</f>
        <v>0</v>
      </c>
      <c r="AI11" s="45">
        <f>+'Control Entrega EPP'!AH251</f>
        <v>0</v>
      </c>
      <c r="AJ11" s="35">
        <f>+'Control Entrega EPP'!AI251</f>
        <v>0</v>
      </c>
      <c r="AK11" s="35">
        <f>+'Control Entrega EPP'!AJ251</f>
        <v>0</v>
      </c>
      <c r="AL11" s="35">
        <f>+'Control Entrega EPP'!AK251</f>
        <v>0</v>
      </c>
      <c r="AM11" s="35">
        <f>+'Control Entrega EPP'!AL251</f>
        <v>0</v>
      </c>
      <c r="AN11" s="35">
        <f>+'Control Entrega EPP'!AM251</f>
        <v>0</v>
      </c>
      <c r="AO11" s="45">
        <f>+'Control Entrega EPP'!AN251</f>
        <v>0</v>
      </c>
      <c r="AP11" s="45">
        <f>+'Control Entrega EPP'!AO251</f>
        <v>0</v>
      </c>
      <c r="AQ11" s="35">
        <f>+C11-(D11+E11+F11+G11+H11+I11+J11+K11+L11+M11+N11+O11+P11+Q11+R11+S11+T11+U11+V11+W11+X11+Y11+Z11+AA11+AB11+AC11+AD11+AE11+AF11+AG11+AH11+AI11+AJ11+AK11+AL11+AM11+AN11+AO11+AP11)</f>
        <v>0</v>
      </c>
    </row>
    <row r="12" spans="1:43">
      <c r="A12" s="22"/>
      <c r="B12" s="32" t="s">
        <v>2</v>
      </c>
      <c r="C12" s="34">
        <v>0</v>
      </c>
      <c r="D12" s="130" t="s">
        <v>29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38"/>
    </row>
    <row r="13" spans="1:43">
      <c r="A13" s="22"/>
      <c r="B13" s="32" t="s">
        <v>37</v>
      </c>
      <c r="C13" s="34">
        <v>0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39"/>
    </row>
    <row r="14" spans="1:43">
      <c r="A14" s="22"/>
      <c r="B14" s="32"/>
      <c r="C14" s="34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  <c r="AQ14" s="39"/>
    </row>
    <row r="15" spans="1:43">
      <c r="A15" s="22"/>
      <c r="B15" s="32"/>
      <c r="C15" s="34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  <c r="AQ15" s="39"/>
    </row>
    <row r="16" spans="1:43">
      <c r="A16" s="22"/>
      <c r="B16" s="32"/>
      <c r="C16" s="34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39"/>
    </row>
    <row r="17" spans="1:43">
      <c r="A17" s="22"/>
      <c r="B17" s="32"/>
      <c r="C17" s="34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39"/>
    </row>
    <row r="18" spans="1:43">
      <c r="A18" s="22"/>
      <c r="B18" s="32"/>
      <c r="C18" s="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39"/>
    </row>
    <row r="19" spans="1:43">
      <c r="A19" s="22"/>
      <c r="B19" s="32"/>
      <c r="C19" s="34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5"/>
      <c r="AQ19" s="39"/>
    </row>
    <row r="20" spans="1:43">
      <c r="A20" s="22"/>
      <c r="B20" s="32"/>
      <c r="C20" s="34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  <c r="AQ20" s="39"/>
    </row>
    <row r="21" spans="1:43">
      <c r="A21" s="22"/>
      <c r="B21" s="32"/>
      <c r="C21" s="34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  <c r="AQ21" s="39"/>
    </row>
    <row r="22" spans="1:43">
      <c r="A22" s="22"/>
      <c r="B22" s="32"/>
      <c r="C22" s="3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5"/>
      <c r="AQ22" s="39"/>
    </row>
    <row r="23" spans="1:43">
      <c r="A23" s="22"/>
      <c r="B23" s="32"/>
      <c r="C23" s="34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  <c r="AQ23" s="39"/>
    </row>
    <row r="24" spans="1:43">
      <c r="A24" s="22"/>
      <c r="B24" s="32"/>
      <c r="C24" s="34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/>
      <c r="AQ24" s="39"/>
    </row>
    <row r="25" spans="1:43" ht="15.75" thickBot="1">
      <c r="A25" s="22"/>
      <c r="B25" s="32"/>
      <c r="C25" s="34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40"/>
    </row>
    <row r="26" spans="1:4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AC26" s="31"/>
      <c r="AD26" s="31"/>
      <c r="AE26" s="31"/>
      <c r="AF26" s="123" t="s">
        <v>28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42">
        <f>+C11-AQ11</f>
        <v>0</v>
      </c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9" spans="1:43">
      <c r="S29" s="48"/>
      <c r="T29" s="48"/>
      <c r="U29" s="48"/>
      <c r="V29" s="48"/>
      <c r="W29" s="48"/>
      <c r="X29" s="48"/>
      <c r="Y29" s="48"/>
      <c r="Z29" s="48"/>
      <c r="AA29" s="48"/>
    </row>
    <row r="30" spans="1:43">
      <c r="S30" s="48"/>
      <c r="T30" s="48"/>
      <c r="U30" s="48"/>
      <c r="V30" s="48"/>
      <c r="W30" s="48"/>
      <c r="X30" s="48"/>
      <c r="Y30" s="48"/>
      <c r="Z30" s="48"/>
      <c r="AA30" s="48"/>
    </row>
    <row r="31" spans="1:43">
      <c r="S31" s="48"/>
      <c r="T31" s="48"/>
      <c r="U31" s="48"/>
      <c r="V31" s="48"/>
      <c r="W31" s="48"/>
      <c r="X31" s="48"/>
      <c r="Y31" s="48"/>
      <c r="Z31" s="48"/>
      <c r="AA31" s="48"/>
    </row>
  </sheetData>
  <mergeCells count="11">
    <mergeCell ref="AF26:AP26"/>
    <mergeCell ref="A9:C9"/>
    <mergeCell ref="D9:AP9"/>
    <mergeCell ref="D10:AP10"/>
    <mergeCell ref="A11:B11"/>
    <mergeCell ref="D12:AP25"/>
    <mergeCell ref="AQ8:AQ10"/>
    <mergeCell ref="A1:B5"/>
    <mergeCell ref="C1:AP1"/>
    <mergeCell ref="AQ1:AQ5"/>
    <mergeCell ref="C2:AP5"/>
  </mergeCells>
  <pageMargins left="0" right="0" top="0.5" bottom="0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Reincidecia Sobre 17  EPP</vt:lpstr>
      <vt:lpstr>Control Entrega EPP</vt:lpstr>
      <vt:lpstr>Existencia Lentes Claros</vt:lpstr>
      <vt:lpstr>Existencia Lentes Oscuros</vt:lpstr>
      <vt:lpstr>Existencia Guantes Cabritilla</vt:lpstr>
      <vt:lpstr>Existencia Guantes Nitrilo</vt:lpstr>
      <vt:lpstr>Existencia Filtro</vt:lpstr>
      <vt:lpstr>Existencia Buzos de Papel</vt:lpstr>
      <vt:lpstr>Chalecos Reflectantes</vt:lpstr>
      <vt:lpstr>Existencia Oberoles  Pilotos</vt:lpstr>
      <vt:lpstr>Existencia Arnes de Casco</vt:lpstr>
      <vt:lpstr>Protector Solar</vt:lpstr>
      <vt:lpstr>Existencia Tapones Auditivos</vt:lpstr>
      <vt:lpstr>ExProtectores Auditivos de copa</vt:lpstr>
      <vt:lpstr>Existencia Cubre Nuca</vt:lpstr>
      <vt:lpstr>Existencia Polaina de Cuero</vt:lpstr>
      <vt:lpstr>Existencia Pañete</vt:lpstr>
      <vt:lpstr>Existencia Tapa Filtros</vt:lpstr>
      <vt:lpstr>Hoja1</vt:lpstr>
      <vt:lpstr>Hoja2</vt:lpstr>
      <vt:lpstr>Hoja3</vt:lpstr>
      <vt:lpstr>Hoja4</vt:lpstr>
      <vt:lpstr>Hoja18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pc</cp:lastModifiedBy>
  <cp:lastPrinted>2013-07-29T00:21:54Z</cp:lastPrinted>
  <dcterms:created xsi:type="dcterms:W3CDTF">2013-07-24T18:25:15Z</dcterms:created>
  <dcterms:modified xsi:type="dcterms:W3CDTF">2013-08-23T14:24:18Z</dcterms:modified>
</cp:coreProperties>
</file>